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2.  Bargaining Records\2025-2027 Labor Contract Bargaining\SLEBC\"/>
    </mc:Choice>
  </mc:AlternateContent>
  <xr:revisionPtr revIDLastSave="0" documentId="13_ncr:1_{9A14C940-E457-4BDA-A569-3D5FA2C323C0}" xr6:coauthVersionLast="47" xr6:coauthVersionMax="47" xr10:uidLastSave="{00000000-0000-0000-0000-000000000000}"/>
  <bookViews>
    <workbookView xWindow="-120" yWindow="-120" windowWidth="18240" windowHeight="28440" tabRatio="717" xr2:uid="{00000000-000D-0000-FFFF-FFFF00000000}"/>
  </bookViews>
  <sheets>
    <sheet name="Pay Lines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3" i="20" l="1"/>
  <c r="D112" i="20" s="1"/>
  <c r="D114" i="20" s="1"/>
  <c r="E113" i="20"/>
  <c r="F113" i="20"/>
  <c r="G113" i="20"/>
  <c r="H113" i="20"/>
  <c r="H112" i="20" s="1"/>
  <c r="H114" i="20" s="1"/>
  <c r="I113" i="20"/>
  <c r="J113" i="20"/>
  <c r="K113" i="20"/>
  <c r="K112" i="20" s="1"/>
  <c r="K114" i="20" s="1"/>
  <c r="L113" i="20"/>
  <c r="L112" i="20" s="1"/>
  <c r="L114" i="20" s="1"/>
  <c r="M113" i="20"/>
  <c r="N113" i="20"/>
  <c r="O113" i="20"/>
  <c r="P113" i="20"/>
  <c r="P112" i="20" s="1"/>
  <c r="P114" i="20" s="1"/>
  <c r="Q113" i="20"/>
  <c r="D108" i="20"/>
  <c r="E108" i="20"/>
  <c r="E107" i="20" s="1"/>
  <c r="E109" i="20" s="1"/>
  <c r="F108" i="20"/>
  <c r="F110" i="20" s="1"/>
  <c r="G108" i="20"/>
  <c r="H108" i="20"/>
  <c r="I108" i="20"/>
  <c r="J108" i="20"/>
  <c r="K108" i="20"/>
  <c r="K110" i="20" s="1"/>
  <c r="L108" i="20"/>
  <c r="M108" i="20"/>
  <c r="N108" i="20"/>
  <c r="N110" i="20" s="1"/>
  <c r="O108" i="20"/>
  <c r="P108" i="20"/>
  <c r="Q108" i="20"/>
  <c r="D104" i="20"/>
  <c r="E104" i="20"/>
  <c r="F104" i="20"/>
  <c r="G104" i="20"/>
  <c r="G106" i="20" s="1"/>
  <c r="H104" i="20"/>
  <c r="I104" i="20"/>
  <c r="J104" i="20"/>
  <c r="J106" i="20" s="1"/>
  <c r="K104" i="20"/>
  <c r="K106" i="20" s="1"/>
  <c r="L104" i="20"/>
  <c r="M104" i="20"/>
  <c r="N104" i="20"/>
  <c r="O104" i="20"/>
  <c r="O106" i="20" s="1"/>
  <c r="P104" i="20"/>
  <c r="Q104" i="20"/>
  <c r="C113" i="20"/>
  <c r="C108" i="20"/>
  <c r="C110" i="20" s="1"/>
  <c r="C104" i="20"/>
  <c r="D76" i="20"/>
  <c r="D78" i="20" s="1"/>
  <c r="E76" i="20"/>
  <c r="F76" i="20"/>
  <c r="G76" i="20"/>
  <c r="G75" i="20" s="1"/>
  <c r="G77" i="20" s="1"/>
  <c r="H76" i="20"/>
  <c r="H78" i="20" s="1"/>
  <c r="I76" i="20"/>
  <c r="I78" i="20" s="1"/>
  <c r="J76" i="20"/>
  <c r="J75" i="20" s="1"/>
  <c r="J77" i="20" s="1"/>
  <c r="K76" i="20"/>
  <c r="K78" i="20" s="1"/>
  <c r="L76" i="20"/>
  <c r="M76" i="20"/>
  <c r="N76" i="20"/>
  <c r="O76" i="20"/>
  <c r="O78" i="20" s="1"/>
  <c r="D71" i="20"/>
  <c r="E71" i="20"/>
  <c r="F71" i="20"/>
  <c r="G71" i="20"/>
  <c r="G73" i="20" s="1"/>
  <c r="H71" i="20"/>
  <c r="H73" i="20" s="1"/>
  <c r="I71" i="20"/>
  <c r="J71" i="20"/>
  <c r="J70" i="20" s="1"/>
  <c r="J72" i="20" s="1"/>
  <c r="K71" i="20"/>
  <c r="K70" i="20" s="1"/>
  <c r="K72" i="20" s="1"/>
  <c r="L71" i="20"/>
  <c r="M71" i="20"/>
  <c r="N71" i="20"/>
  <c r="O71" i="20"/>
  <c r="O73" i="20" s="1"/>
  <c r="D66" i="20"/>
  <c r="D65" i="20" s="1"/>
  <c r="D67" i="20" s="1"/>
  <c r="E66" i="20"/>
  <c r="E65" i="20" s="1"/>
  <c r="E67" i="20" s="1"/>
  <c r="F66" i="20"/>
  <c r="G66" i="20"/>
  <c r="G65" i="20" s="1"/>
  <c r="G67" i="20" s="1"/>
  <c r="H66" i="20"/>
  <c r="I66" i="20"/>
  <c r="I68" i="20" s="1"/>
  <c r="J66" i="20"/>
  <c r="K66" i="20"/>
  <c r="K65" i="20" s="1"/>
  <c r="K67" i="20" s="1"/>
  <c r="L66" i="20"/>
  <c r="L65" i="20" s="1"/>
  <c r="L67" i="20" s="1"/>
  <c r="M66" i="20"/>
  <c r="M65" i="20" s="1"/>
  <c r="M67" i="20" s="1"/>
  <c r="N66" i="20"/>
  <c r="N68" i="20" s="1"/>
  <c r="O66" i="20"/>
  <c r="O68" i="20" s="1"/>
  <c r="D61" i="20"/>
  <c r="D60" i="20" s="1"/>
  <c r="D62" i="20" s="1"/>
  <c r="E61" i="20"/>
  <c r="F61" i="20"/>
  <c r="G61" i="20"/>
  <c r="G63" i="20" s="1"/>
  <c r="H61" i="20"/>
  <c r="H60" i="20" s="1"/>
  <c r="H62" i="20" s="1"/>
  <c r="I61" i="20"/>
  <c r="J61" i="20"/>
  <c r="K61" i="20"/>
  <c r="K63" i="20" s="1"/>
  <c r="L61" i="20"/>
  <c r="L60" i="20" s="1"/>
  <c r="L62" i="20" s="1"/>
  <c r="M61" i="20"/>
  <c r="N61" i="20"/>
  <c r="O61" i="20"/>
  <c r="O63" i="20" s="1"/>
  <c r="D56" i="20"/>
  <c r="D55" i="20" s="1"/>
  <c r="D57" i="20" s="1"/>
  <c r="E56" i="20"/>
  <c r="F56" i="20"/>
  <c r="G56" i="20"/>
  <c r="G55" i="20" s="1"/>
  <c r="G57" i="20" s="1"/>
  <c r="H56" i="20"/>
  <c r="I56" i="20"/>
  <c r="J56" i="20"/>
  <c r="J55" i="20" s="1"/>
  <c r="J57" i="20" s="1"/>
  <c r="K56" i="20"/>
  <c r="K58" i="20" s="1"/>
  <c r="L56" i="20"/>
  <c r="L55" i="20" s="1"/>
  <c r="L57" i="20" s="1"/>
  <c r="M56" i="20"/>
  <c r="N56" i="20"/>
  <c r="O56" i="20"/>
  <c r="D51" i="20"/>
  <c r="D50" i="20" s="1"/>
  <c r="D52" i="20" s="1"/>
  <c r="E51" i="20"/>
  <c r="E50" i="20" s="1"/>
  <c r="E52" i="20" s="1"/>
  <c r="F51" i="20"/>
  <c r="G51" i="20"/>
  <c r="H51" i="20"/>
  <c r="H53" i="20" s="1"/>
  <c r="I51" i="20"/>
  <c r="J51" i="20"/>
  <c r="J50" i="20" s="1"/>
  <c r="J52" i="20" s="1"/>
  <c r="K51" i="20"/>
  <c r="K50" i="20" s="1"/>
  <c r="K52" i="20" s="1"/>
  <c r="L51" i="20"/>
  <c r="L50" i="20" s="1"/>
  <c r="L52" i="20" s="1"/>
  <c r="M51" i="20"/>
  <c r="M50" i="20" s="1"/>
  <c r="M52" i="20" s="1"/>
  <c r="N51" i="20"/>
  <c r="O51" i="20"/>
  <c r="O53" i="20" s="1"/>
  <c r="D46" i="20"/>
  <c r="D48" i="20" s="1"/>
  <c r="E46" i="20"/>
  <c r="E45" i="20" s="1"/>
  <c r="E47" i="20" s="1"/>
  <c r="F46" i="20"/>
  <c r="F45" i="20" s="1"/>
  <c r="F47" i="20" s="1"/>
  <c r="G46" i="20"/>
  <c r="G48" i="20" s="1"/>
  <c r="H46" i="20"/>
  <c r="I46" i="20"/>
  <c r="J46" i="20"/>
  <c r="J48" i="20" s="1"/>
  <c r="K46" i="20"/>
  <c r="K48" i="20" s="1"/>
  <c r="L46" i="20"/>
  <c r="L48" i="20" s="1"/>
  <c r="M46" i="20"/>
  <c r="M45" i="20" s="1"/>
  <c r="M47" i="20" s="1"/>
  <c r="N46" i="20"/>
  <c r="N45" i="20" s="1"/>
  <c r="N47" i="20" s="1"/>
  <c r="O46" i="20"/>
  <c r="O45" i="20" s="1"/>
  <c r="O47" i="20" s="1"/>
  <c r="C76" i="20"/>
  <c r="C71" i="20"/>
  <c r="C73" i="20" s="1"/>
  <c r="C66" i="20"/>
  <c r="C65" i="20" s="1"/>
  <c r="C67" i="20" s="1"/>
  <c r="C61" i="20"/>
  <c r="C60" i="20" s="1"/>
  <c r="C62" i="20" s="1"/>
  <c r="C56" i="20"/>
  <c r="C55" i="20" s="1"/>
  <c r="C57" i="20" s="1"/>
  <c r="C51" i="20"/>
  <c r="C50" i="20" s="1"/>
  <c r="C52" i="20" s="1"/>
  <c r="C46" i="20"/>
  <c r="Q106" i="20"/>
  <c r="C115" i="20"/>
  <c r="C107" i="20"/>
  <c r="C109" i="20" s="1"/>
  <c r="C103" i="20"/>
  <c r="C105" i="20" s="1"/>
  <c r="Q115" i="20"/>
  <c r="P115" i="20"/>
  <c r="O115" i="20"/>
  <c r="N115" i="20"/>
  <c r="M115" i="20"/>
  <c r="K115" i="20"/>
  <c r="J115" i="20"/>
  <c r="I115" i="20"/>
  <c r="H115" i="20"/>
  <c r="G115" i="20"/>
  <c r="F115" i="20"/>
  <c r="E115" i="20"/>
  <c r="Q112" i="20"/>
  <c r="Q114" i="20" s="1"/>
  <c r="O112" i="20"/>
  <c r="O114" i="20" s="1"/>
  <c r="N112" i="20"/>
  <c r="N114" i="20" s="1"/>
  <c r="M112" i="20"/>
  <c r="M114" i="20" s="1"/>
  <c r="J112" i="20"/>
  <c r="J114" i="20" s="1"/>
  <c r="I112" i="20"/>
  <c r="I114" i="20" s="1"/>
  <c r="G112" i="20"/>
  <c r="G114" i="20" s="1"/>
  <c r="F112" i="20"/>
  <c r="F114" i="20" s="1"/>
  <c r="E112" i="20"/>
  <c r="E114" i="20" s="1"/>
  <c r="C112" i="20"/>
  <c r="C114" i="20" s="1"/>
  <c r="Q110" i="20"/>
  <c r="P110" i="20"/>
  <c r="O110" i="20"/>
  <c r="M110" i="20"/>
  <c r="L110" i="20"/>
  <c r="J110" i="20"/>
  <c r="I110" i="20"/>
  <c r="H110" i="20"/>
  <c r="G110" i="20"/>
  <c r="E110" i="20"/>
  <c r="D110" i="20"/>
  <c r="Q107" i="20"/>
  <c r="Q109" i="20" s="1"/>
  <c r="P107" i="20"/>
  <c r="P109" i="20" s="1"/>
  <c r="O107" i="20"/>
  <c r="O109" i="20" s="1"/>
  <c r="M107" i="20"/>
  <c r="M109" i="20" s="1"/>
  <c r="L107" i="20"/>
  <c r="L109" i="20" s="1"/>
  <c r="K107" i="20"/>
  <c r="K109" i="20" s="1"/>
  <c r="J107" i="20"/>
  <c r="J109" i="20" s="1"/>
  <c r="I107" i="20"/>
  <c r="I109" i="20" s="1"/>
  <c r="H107" i="20"/>
  <c r="H109" i="20" s="1"/>
  <c r="G107" i="20"/>
  <c r="G109" i="20" s="1"/>
  <c r="D107" i="20"/>
  <c r="D109" i="20" s="1"/>
  <c r="P106" i="20"/>
  <c r="N106" i="20"/>
  <c r="M106" i="20"/>
  <c r="L106" i="20"/>
  <c r="I106" i="20"/>
  <c r="H106" i="20"/>
  <c r="F106" i="20"/>
  <c r="E106" i="20"/>
  <c r="D106" i="20"/>
  <c r="M105" i="20"/>
  <c r="Q103" i="20"/>
  <c r="Q105" i="20" s="1"/>
  <c r="P103" i="20"/>
  <c r="P105" i="20" s="1"/>
  <c r="N103" i="20"/>
  <c r="N105" i="20" s="1"/>
  <c r="M103" i="20"/>
  <c r="L103" i="20"/>
  <c r="L105" i="20" s="1"/>
  <c r="I103" i="20"/>
  <c r="I105" i="20" s="1"/>
  <c r="H103" i="20"/>
  <c r="H105" i="20" s="1"/>
  <c r="F103" i="20"/>
  <c r="F105" i="20" s="1"/>
  <c r="E103" i="20"/>
  <c r="E105" i="20" s="1"/>
  <c r="D103" i="20"/>
  <c r="D105" i="20" s="1"/>
  <c r="Q98" i="20"/>
  <c r="P98" i="20"/>
  <c r="O98" i="20"/>
  <c r="N98" i="20"/>
  <c r="M98" i="20"/>
  <c r="L98" i="20"/>
  <c r="K98" i="20"/>
  <c r="J98" i="20"/>
  <c r="I98" i="20"/>
  <c r="H98" i="20"/>
  <c r="G98" i="20"/>
  <c r="F98" i="20"/>
  <c r="E98" i="20"/>
  <c r="D98" i="20"/>
  <c r="C98" i="20"/>
  <c r="Q97" i="20"/>
  <c r="P97" i="20"/>
  <c r="I97" i="20"/>
  <c r="Q95" i="20"/>
  <c r="P95" i="20"/>
  <c r="O95" i="20"/>
  <c r="O97" i="20" s="1"/>
  <c r="N95" i="20"/>
  <c r="N97" i="20" s="1"/>
  <c r="M95" i="20"/>
  <c r="M97" i="20" s="1"/>
  <c r="L95" i="20"/>
  <c r="L97" i="20" s="1"/>
  <c r="K95" i="20"/>
  <c r="K97" i="20" s="1"/>
  <c r="J95" i="20"/>
  <c r="J97" i="20" s="1"/>
  <c r="I95" i="20"/>
  <c r="H95" i="20"/>
  <c r="H97" i="20" s="1"/>
  <c r="G95" i="20"/>
  <c r="G97" i="20" s="1"/>
  <c r="F95" i="20"/>
  <c r="F97" i="20" s="1"/>
  <c r="E95" i="20"/>
  <c r="E97" i="20" s="1"/>
  <c r="D95" i="20"/>
  <c r="D97" i="20" s="1"/>
  <c r="C95" i="20"/>
  <c r="C97" i="20" s="1"/>
  <c r="Q93" i="20"/>
  <c r="P93" i="20"/>
  <c r="O93" i="20"/>
  <c r="N93" i="20"/>
  <c r="M93" i="20"/>
  <c r="L93" i="20"/>
  <c r="K93" i="20"/>
  <c r="J93" i="20"/>
  <c r="I93" i="20"/>
  <c r="H93" i="20"/>
  <c r="G93" i="20"/>
  <c r="F93" i="20"/>
  <c r="E93" i="20"/>
  <c r="D93" i="20"/>
  <c r="C93" i="20"/>
  <c r="G92" i="20"/>
  <c r="F92" i="20"/>
  <c r="E92" i="20"/>
  <c r="Q90" i="20"/>
  <c r="Q92" i="20" s="1"/>
  <c r="P90" i="20"/>
  <c r="P92" i="20" s="1"/>
  <c r="O90" i="20"/>
  <c r="O92" i="20" s="1"/>
  <c r="N90" i="20"/>
  <c r="N92" i="20" s="1"/>
  <c r="M90" i="20"/>
  <c r="M92" i="20" s="1"/>
  <c r="L90" i="20"/>
  <c r="L92" i="20" s="1"/>
  <c r="K90" i="20"/>
  <c r="K92" i="20" s="1"/>
  <c r="J90" i="20"/>
  <c r="J92" i="20" s="1"/>
  <c r="I90" i="20"/>
  <c r="I92" i="20" s="1"/>
  <c r="H90" i="20"/>
  <c r="H92" i="20" s="1"/>
  <c r="G90" i="20"/>
  <c r="F90" i="20"/>
  <c r="E90" i="20"/>
  <c r="D90" i="20"/>
  <c r="D92" i="20" s="1"/>
  <c r="C90" i="20"/>
  <c r="C92" i="20" s="1"/>
  <c r="Q89" i="20"/>
  <c r="P89" i="20"/>
  <c r="O89" i="20"/>
  <c r="N89" i="20"/>
  <c r="M89" i="20"/>
  <c r="L89" i="20"/>
  <c r="K89" i="20"/>
  <c r="J89" i="20"/>
  <c r="I89" i="20"/>
  <c r="H89" i="20"/>
  <c r="G89" i="20"/>
  <c r="F89" i="20"/>
  <c r="E89" i="20"/>
  <c r="D89" i="20"/>
  <c r="C89" i="20"/>
  <c r="L88" i="20"/>
  <c r="D88" i="20"/>
  <c r="Q86" i="20"/>
  <c r="Q88" i="20" s="1"/>
  <c r="P86" i="20"/>
  <c r="P88" i="20" s="1"/>
  <c r="O86" i="20"/>
  <c r="O88" i="20" s="1"/>
  <c r="N86" i="20"/>
  <c r="N88" i="20" s="1"/>
  <c r="M86" i="20"/>
  <c r="M88" i="20" s="1"/>
  <c r="L86" i="20"/>
  <c r="K86" i="20"/>
  <c r="K88" i="20" s="1"/>
  <c r="J86" i="20"/>
  <c r="J88" i="20" s="1"/>
  <c r="I86" i="20"/>
  <c r="I88" i="20" s="1"/>
  <c r="H86" i="20"/>
  <c r="H88" i="20" s="1"/>
  <c r="G86" i="20"/>
  <c r="G88" i="20" s="1"/>
  <c r="F86" i="20"/>
  <c r="F88" i="20" s="1"/>
  <c r="E86" i="20"/>
  <c r="E88" i="20" s="1"/>
  <c r="D86" i="20"/>
  <c r="C86" i="20"/>
  <c r="C88" i="20" s="1"/>
  <c r="N78" i="20"/>
  <c r="M78" i="20"/>
  <c r="L78" i="20"/>
  <c r="J78" i="20"/>
  <c r="G78" i="20"/>
  <c r="F78" i="20"/>
  <c r="E78" i="20"/>
  <c r="C78" i="20"/>
  <c r="N75" i="20"/>
  <c r="N77" i="20" s="1"/>
  <c r="M75" i="20"/>
  <c r="M77" i="20" s="1"/>
  <c r="L75" i="20"/>
  <c r="L77" i="20" s="1"/>
  <c r="I75" i="20"/>
  <c r="I77" i="20" s="1"/>
  <c r="H75" i="20"/>
  <c r="H77" i="20" s="1"/>
  <c r="F75" i="20"/>
  <c r="F77" i="20" s="1"/>
  <c r="E75" i="20"/>
  <c r="E77" i="20" s="1"/>
  <c r="D75" i="20"/>
  <c r="D77" i="20" s="1"/>
  <c r="C75" i="20"/>
  <c r="C77" i="20" s="1"/>
  <c r="N73" i="20"/>
  <c r="M73" i="20"/>
  <c r="L73" i="20"/>
  <c r="I73" i="20"/>
  <c r="F73" i="20"/>
  <c r="E73" i="20"/>
  <c r="D73" i="20"/>
  <c r="N70" i="20"/>
  <c r="N72" i="20" s="1"/>
  <c r="M70" i="20"/>
  <c r="M72" i="20" s="1"/>
  <c r="L70" i="20"/>
  <c r="L72" i="20" s="1"/>
  <c r="I70" i="20"/>
  <c r="I72" i="20" s="1"/>
  <c r="F70" i="20"/>
  <c r="F72" i="20" s="1"/>
  <c r="E70" i="20"/>
  <c r="E72" i="20" s="1"/>
  <c r="D70" i="20"/>
  <c r="D72" i="20" s="1"/>
  <c r="C70" i="20"/>
  <c r="C72" i="20" s="1"/>
  <c r="M68" i="20"/>
  <c r="K68" i="20"/>
  <c r="J68" i="20"/>
  <c r="H68" i="20"/>
  <c r="G68" i="20"/>
  <c r="F68" i="20"/>
  <c r="E68" i="20"/>
  <c r="N65" i="20"/>
  <c r="N67" i="20" s="1"/>
  <c r="J65" i="20"/>
  <c r="J67" i="20" s="1"/>
  <c r="I65" i="20"/>
  <c r="I67" i="20" s="1"/>
  <c r="H65" i="20"/>
  <c r="H67" i="20" s="1"/>
  <c r="F65" i="20"/>
  <c r="F67" i="20" s="1"/>
  <c r="N63" i="20"/>
  <c r="M63" i="20"/>
  <c r="J63" i="20"/>
  <c r="I63" i="20"/>
  <c r="H63" i="20"/>
  <c r="F63" i="20"/>
  <c r="E63" i="20"/>
  <c r="C63" i="20"/>
  <c r="N60" i="20"/>
  <c r="N62" i="20" s="1"/>
  <c r="M60" i="20"/>
  <c r="M62" i="20" s="1"/>
  <c r="J60" i="20"/>
  <c r="J62" i="20" s="1"/>
  <c r="I60" i="20"/>
  <c r="I62" i="20" s="1"/>
  <c r="F60" i="20"/>
  <c r="F62" i="20" s="1"/>
  <c r="E60" i="20"/>
  <c r="E62" i="20" s="1"/>
  <c r="O58" i="20"/>
  <c r="N58" i="20"/>
  <c r="M58" i="20"/>
  <c r="L58" i="20"/>
  <c r="I58" i="20"/>
  <c r="H58" i="20"/>
  <c r="G58" i="20"/>
  <c r="F58" i="20"/>
  <c r="E58" i="20"/>
  <c r="O55" i="20"/>
  <c r="O57" i="20" s="1"/>
  <c r="N55" i="20"/>
  <c r="N57" i="20" s="1"/>
  <c r="M55" i="20"/>
  <c r="M57" i="20" s="1"/>
  <c r="K55" i="20"/>
  <c r="K57" i="20" s="1"/>
  <c r="I55" i="20"/>
  <c r="I57" i="20" s="1"/>
  <c r="H55" i="20"/>
  <c r="H57" i="20" s="1"/>
  <c r="F55" i="20"/>
  <c r="F57" i="20" s="1"/>
  <c r="E55" i="20"/>
  <c r="E57" i="20" s="1"/>
  <c r="N53" i="20"/>
  <c r="J53" i="20"/>
  <c r="I53" i="20"/>
  <c r="G53" i="20"/>
  <c r="F53" i="20"/>
  <c r="C53" i="20"/>
  <c r="O50" i="20"/>
  <c r="O52" i="20" s="1"/>
  <c r="N50" i="20"/>
  <c r="N52" i="20" s="1"/>
  <c r="I50" i="20"/>
  <c r="I52" i="20" s="1"/>
  <c r="G50" i="20"/>
  <c r="G52" i="20" s="1"/>
  <c r="F50" i="20"/>
  <c r="F52" i="20" s="1"/>
  <c r="O48" i="20"/>
  <c r="N48" i="20"/>
  <c r="M48" i="20"/>
  <c r="I48" i="20"/>
  <c r="H48" i="20"/>
  <c r="F48" i="20"/>
  <c r="E48" i="20"/>
  <c r="C48" i="20"/>
  <c r="J45" i="20"/>
  <c r="J47" i="20" s="1"/>
  <c r="I45" i="20"/>
  <c r="I47" i="20" s="1"/>
  <c r="H45" i="20"/>
  <c r="H47" i="20" s="1"/>
  <c r="G45" i="20"/>
  <c r="G47" i="20" s="1"/>
  <c r="C45" i="20"/>
  <c r="C47" i="20" s="1"/>
  <c r="O38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O35" i="20"/>
  <c r="O37" i="20" s="1"/>
  <c r="N35" i="20"/>
  <c r="N37" i="20" s="1"/>
  <c r="M35" i="20"/>
  <c r="M37" i="20" s="1"/>
  <c r="L35" i="20"/>
  <c r="L37" i="20" s="1"/>
  <c r="K35" i="20"/>
  <c r="K37" i="20" s="1"/>
  <c r="J35" i="20"/>
  <c r="J37" i="20" s="1"/>
  <c r="I35" i="20"/>
  <c r="I37" i="20" s="1"/>
  <c r="H35" i="20"/>
  <c r="H37" i="20" s="1"/>
  <c r="G35" i="20"/>
  <c r="G37" i="20" s="1"/>
  <c r="F35" i="20"/>
  <c r="F37" i="20" s="1"/>
  <c r="E35" i="20"/>
  <c r="E37" i="20" s="1"/>
  <c r="D35" i="20"/>
  <c r="D37" i="20" s="1"/>
  <c r="C35" i="20"/>
  <c r="C37" i="20" s="1"/>
  <c r="O33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O30" i="20"/>
  <c r="O32" i="20" s="1"/>
  <c r="N30" i="20"/>
  <c r="N32" i="20" s="1"/>
  <c r="M30" i="20"/>
  <c r="M32" i="20" s="1"/>
  <c r="L30" i="20"/>
  <c r="L32" i="20" s="1"/>
  <c r="K30" i="20"/>
  <c r="K32" i="20" s="1"/>
  <c r="J30" i="20"/>
  <c r="J32" i="20" s="1"/>
  <c r="I30" i="20"/>
  <c r="I32" i="20" s="1"/>
  <c r="H30" i="20"/>
  <c r="H32" i="20" s="1"/>
  <c r="G30" i="20"/>
  <c r="G32" i="20" s="1"/>
  <c r="F30" i="20"/>
  <c r="F32" i="20" s="1"/>
  <c r="E30" i="20"/>
  <c r="E32" i="20" s="1"/>
  <c r="D30" i="20"/>
  <c r="D32" i="20" s="1"/>
  <c r="C30" i="20"/>
  <c r="C32" i="20" s="1"/>
  <c r="O28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O25" i="20"/>
  <c r="O27" i="20" s="1"/>
  <c r="N25" i="20"/>
  <c r="N27" i="20" s="1"/>
  <c r="M25" i="20"/>
  <c r="M27" i="20" s="1"/>
  <c r="L25" i="20"/>
  <c r="L27" i="20" s="1"/>
  <c r="K25" i="20"/>
  <c r="K27" i="20" s="1"/>
  <c r="J25" i="20"/>
  <c r="J27" i="20" s="1"/>
  <c r="I25" i="20"/>
  <c r="I27" i="20" s="1"/>
  <c r="H25" i="20"/>
  <c r="H27" i="20" s="1"/>
  <c r="G25" i="20"/>
  <c r="G27" i="20" s="1"/>
  <c r="F25" i="20"/>
  <c r="F27" i="20" s="1"/>
  <c r="E25" i="20"/>
  <c r="E27" i="20" s="1"/>
  <c r="D25" i="20"/>
  <c r="D27" i="20" s="1"/>
  <c r="C25" i="20"/>
  <c r="C27" i="20" s="1"/>
  <c r="O23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O20" i="20"/>
  <c r="O22" i="20" s="1"/>
  <c r="N20" i="20"/>
  <c r="N22" i="20" s="1"/>
  <c r="M20" i="20"/>
  <c r="M22" i="20" s="1"/>
  <c r="L20" i="20"/>
  <c r="L22" i="20" s="1"/>
  <c r="K20" i="20"/>
  <c r="K22" i="20" s="1"/>
  <c r="J20" i="20"/>
  <c r="J22" i="20" s="1"/>
  <c r="I20" i="20"/>
  <c r="I22" i="20" s="1"/>
  <c r="H20" i="20"/>
  <c r="H22" i="20" s="1"/>
  <c r="G20" i="20"/>
  <c r="G22" i="20" s="1"/>
  <c r="F20" i="20"/>
  <c r="F22" i="20" s="1"/>
  <c r="E20" i="20"/>
  <c r="E22" i="20" s="1"/>
  <c r="D20" i="20"/>
  <c r="D22" i="20" s="1"/>
  <c r="C20" i="20"/>
  <c r="C22" i="20" s="1"/>
  <c r="O18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O15" i="20"/>
  <c r="O17" i="20" s="1"/>
  <c r="N15" i="20"/>
  <c r="N17" i="20" s="1"/>
  <c r="M15" i="20"/>
  <c r="M17" i="20" s="1"/>
  <c r="L15" i="20"/>
  <c r="L17" i="20" s="1"/>
  <c r="K15" i="20"/>
  <c r="K17" i="20" s="1"/>
  <c r="J15" i="20"/>
  <c r="J17" i="20" s="1"/>
  <c r="I15" i="20"/>
  <c r="I17" i="20" s="1"/>
  <c r="H15" i="20"/>
  <c r="H17" i="20" s="1"/>
  <c r="G15" i="20"/>
  <c r="G17" i="20" s="1"/>
  <c r="F15" i="20"/>
  <c r="F17" i="20" s="1"/>
  <c r="E15" i="20"/>
  <c r="E17" i="20" s="1"/>
  <c r="D15" i="20"/>
  <c r="D17" i="20" s="1"/>
  <c r="C15" i="20"/>
  <c r="C17" i="20" s="1"/>
  <c r="O13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O10" i="20"/>
  <c r="O12" i="20" s="1"/>
  <c r="N10" i="20"/>
  <c r="N12" i="20" s="1"/>
  <c r="M10" i="20"/>
  <c r="M12" i="20" s="1"/>
  <c r="L10" i="20"/>
  <c r="L12" i="20" s="1"/>
  <c r="K10" i="20"/>
  <c r="K12" i="20" s="1"/>
  <c r="J10" i="20"/>
  <c r="J12" i="20" s="1"/>
  <c r="I10" i="20"/>
  <c r="I12" i="20" s="1"/>
  <c r="H10" i="20"/>
  <c r="H12" i="20" s="1"/>
  <c r="G10" i="20"/>
  <c r="G12" i="20" s="1"/>
  <c r="F10" i="20"/>
  <c r="F12" i="20" s="1"/>
  <c r="E10" i="20"/>
  <c r="E12" i="20" s="1"/>
  <c r="D10" i="20"/>
  <c r="D12" i="20" s="1"/>
  <c r="C10" i="20"/>
  <c r="C12" i="20" s="1"/>
  <c r="O8" i="20"/>
  <c r="N8" i="20"/>
  <c r="M8" i="20"/>
  <c r="L8" i="20"/>
  <c r="K8" i="20"/>
  <c r="J8" i="20"/>
  <c r="I8" i="20"/>
  <c r="H8" i="20"/>
  <c r="G8" i="20"/>
  <c r="F8" i="20"/>
  <c r="E8" i="20"/>
  <c r="D8" i="20"/>
  <c r="C8" i="20"/>
  <c r="O5" i="20"/>
  <c r="O7" i="20" s="1"/>
  <c r="N5" i="20"/>
  <c r="N7" i="20" s="1"/>
  <c r="M5" i="20"/>
  <c r="M7" i="20" s="1"/>
  <c r="L5" i="20"/>
  <c r="L7" i="20" s="1"/>
  <c r="K5" i="20"/>
  <c r="K7" i="20" s="1"/>
  <c r="J5" i="20"/>
  <c r="J7" i="20" s="1"/>
  <c r="I5" i="20"/>
  <c r="I7" i="20" s="1"/>
  <c r="H5" i="20"/>
  <c r="H7" i="20" s="1"/>
  <c r="G5" i="20"/>
  <c r="G7" i="20" s="1"/>
  <c r="F5" i="20"/>
  <c r="F7" i="20" s="1"/>
  <c r="E5" i="20"/>
  <c r="E7" i="20" s="1"/>
  <c r="D5" i="20"/>
  <c r="D7" i="20" s="1"/>
  <c r="C5" i="20"/>
  <c r="C7" i="20" s="1"/>
  <c r="D115" i="20" l="1"/>
  <c r="L115" i="20"/>
  <c r="F107" i="20"/>
  <c r="F109" i="20" s="1"/>
  <c r="N107" i="20"/>
  <c r="N109" i="20" s="1"/>
  <c r="G103" i="20"/>
  <c r="G105" i="20" s="1"/>
  <c r="O103" i="20"/>
  <c r="O105" i="20" s="1"/>
  <c r="J103" i="20"/>
  <c r="J105" i="20" s="1"/>
  <c r="K103" i="20"/>
  <c r="K105" i="20" s="1"/>
  <c r="H50" i="20"/>
  <c r="H52" i="20" s="1"/>
  <c r="D58" i="20"/>
  <c r="K60" i="20"/>
  <c r="K62" i="20" s="1"/>
  <c r="O75" i="20"/>
  <c r="O77" i="20" s="1"/>
  <c r="H70" i="20"/>
  <c r="H72" i="20" s="1"/>
  <c r="K45" i="20"/>
  <c r="K47" i="20" s="1"/>
  <c r="K53" i="20"/>
  <c r="O65" i="20"/>
  <c r="O67" i="20" s="1"/>
  <c r="L68" i="20"/>
  <c r="L45" i="20"/>
  <c r="L47" i="20" s="1"/>
  <c r="D68" i="20"/>
  <c r="D45" i="20"/>
  <c r="D47" i="20" s="1"/>
  <c r="K75" i="20"/>
  <c r="K77" i="20" s="1"/>
  <c r="J73" i="20"/>
  <c r="G70" i="20"/>
  <c r="G72" i="20" s="1"/>
  <c r="O70" i="20"/>
  <c r="O72" i="20" s="1"/>
  <c r="K73" i="20"/>
  <c r="G60" i="20"/>
  <c r="G62" i="20" s="1"/>
  <c r="O60" i="20"/>
  <c r="O62" i="20" s="1"/>
  <c r="D63" i="20"/>
  <c r="L63" i="20"/>
  <c r="J58" i="20"/>
  <c r="D53" i="20"/>
  <c r="L53" i="20"/>
  <c r="E53" i="20"/>
  <c r="M53" i="20"/>
  <c r="C68" i="20"/>
  <c r="C58" i="20"/>
  <c r="C106" i="20"/>
</calcChain>
</file>

<file path=xl/sharedStrings.xml><?xml version="1.0" encoding="utf-8"?>
<sst xmlns="http://schemas.openxmlformats.org/spreadsheetml/2006/main" count="174" uniqueCount="37">
  <si>
    <t>Step</t>
  </si>
  <si>
    <t xml:space="preserve">Step </t>
  </si>
  <si>
    <t>Fire Marshal Deputy</t>
  </si>
  <si>
    <t>Annual</t>
  </si>
  <si>
    <t>Hourly</t>
  </si>
  <si>
    <t>Monthly</t>
  </si>
  <si>
    <t>Bi-Weekly</t>
  </si>
  <si>
    <t xml:space="preserve">Game &amp; Parks </t>
  </si>
  <si>
    <t>Conservation Officer</t>
  </si>
  <si>
    <t>State Patrol Trooper</t>
  </si>
  <si>
    <t>State Patrol Sergeant</t>
  </si>
  <si>
    <t xml:space="preserve">State Patrol </t>
  </si>
  <si>
    <t>Investigation Officer</t>
  </si>
  <si>
    <t>State Patrol</t>
  </si>
  <si>
    <t>Investigation Sergeant</t>
  </si>
  <si>
    <t>Performing Pilot duties</t>
  </si>
  <si>
    <t>Game and Parks</t>
  </si>
  <si>
    <t>Sergeant</t>
  </si>
  <si>
    <t>APPENDIX E  --  PAY PLAN -- July 1, 2025 - 3% to min, 10% to max</t>
  </si>
  <si>
    <t>Step 1</t>
  </si>
  <si>
    <t>Step 2</t>
  </si>
  <si>
    <t>Step 3</t>
  </si>
  <si>
    <t>Step 4</t>
  </si>
  <si>
    <t>Step 5</t>
  </si>
  <si>
    <t>Step 6</t>
  </si>
  <si>
    <t>Step 7</t>
  </si>
  <si>
    <t>Step 8</t>
  </si>
  <si>
    <t>Step 9</t>
  </si>
  <si>
    <t>Step 10</t>
  </si>
  <si>
    <t>Step 11</t>
  </si>
  <si>
    <t>Step 12</t>
  </si>
  <si>
    <t>Step 13</t>
  </si>
  <si>
    <t>Step 14</t>
  </si>
  <si>
    <t>Step 15</t>
  </si>
  <si>
    <t>APPENDIX E  --  PAY PLAN -- July 1, 2026 - 4%</t>
  </si>
  <si>
    <t xml:space="preserve">APPENDIX E  --  PAY PLAN -- July 1, 2026 - 4% </t>
  </si>
  <si>
    <t>APPENDIX E  --  PAY PLAN -- July 1, 2025 - 3% pay line adjustment, compress to 13 steps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</si>
</sst>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0"/>
      <color indexed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" fontId="1" fillId="0" borderId="0" xfId="0" applyNumberFormat="1" applyFont="1" applyFill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16" fontId="1" fillId="0" borderId="0" xfId="0" applyNumberFormat="1" applyFont="1" applyFill="1" applyAlignment="1">
      <alignment horizontal="center"/>
    </xf>
    <xf numFmtId="16" fontId="2" fillId="0" borderId="0" xfId="0" applyNumberFormat="1" applyFont="1" applyFill="1" applyAlignment="1">
      <alignment horizontal="center"/>
    </xf>
    <xf numFmtId="1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4D88C-F85C-44E1-B3EB-3AB94994B437}">
  <dimension ref="A1:Q115"/>
  <sheetViews>
    <sheetView tabSelected="1" workbookViewId="0">
      <selection activeCell="A41" sqref="A41:O41"/>
    </sheetView>
  </sheetViews>
  <sheetFormatPr defaultRowHeight="12.75" x14ac:dyDescent="0.2"/>
  <cols>
    <col min="1" max="1" width="21.42578125" style="20" customWidth="1"/>
    <col min="2" max="14" width="10.5703125" customWidth="1"/>
    <col min="15" max="15" width="12.42578125" customWidth="1"/>
    <col min="16" max="17" width="11.140625" bestFit="1" customWidth="1"/>
  </cols>
  <sheetData>
    <row r="1" spans="1:15" ht="14.25" x14ac:dyDescent="0.2">
      <c r="A1" s="21" t="s">
        <v>36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15" x14ac:dyDescent="0.25">
      <c r="A2" s="12"/>
      <c r="B2" s="1"/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  <c r="L2" s="10" t="s">
        <v>0</v>
      </c>
      <c r="M2" s="10" t="s">
        <v>0</v>
      </c>
      <c r="N2" s="10" t="s">
        <v>0</v>
      </c>
      <c r="O2" s="10" t="s">
        <v>1</v>
      </c>
    </row>
    <row r="3" spans="1:15" ht="15.75" thickBot="1" x14ac:dyDescent="0.3">
      <c r="A3" s="13"/>
      <c r="B3" s="3"/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2">
        <v>11</v>
      </c>
      <c r="N3" s="2">
        <v>12</v>
      </c>
      <c r="O3" s="2">
        <v>13</v>
      </c>
    </row>
    <row r="4" spans="1:15" ht="15.75" thickTop="1" x14ac:dyDescent="0.25">
      <c r="A4" s="12"/>
      <c r="B4" s="1"/>
      <c r="C4" s="5"/>
      <c r="D4" s="5"/>
      <c r="E4" s="5"/>
      <c r="F4" s="5"/>
      <c r="G4" s="5"/>
      <c r="H4" s="5"/>
      <c r="I4" s="5"/>
      <c r="J4" s="5"/>
      <c r="K4" s="5"/>
      <c r="L4" s="5"/>
      <c r="M4" s="10"/>
      <c r="N4" s="10"/>
      <c r="O4" s="10"/>
    </row>
    <row r="5" spans="1:15" ht="15" x14ac:dyDescent="0.25">
      <c r="A5" s="14" t="s">
        <v>2</v>
      </c>
      <c r="B5" s="10" t="s">
        <v>3</v>
      </c>
      <c r="C5" s="6">
        <f>C6*2080</f>
        <v>53435.200000000004</v>
      </c>
      <c r="D5" s="6">
        <f>D6*2080</f>
        <v>56695.6</v>
      </c>
      <c r="E5" s="6">
        <f t="shared" ref="E5:N5" si="0">E6*2080</f>
        <v>59956.000000000007</v>
      </c>
      <c r="F5" s="6">
        <f t="shared" si="0"/>
        <v>63216.4</v>
      </c>
      <c r="G5" s="6">
        <f t="shared" si="0"/>
        <v>66476.800000000003</v>
      </c>
      <c r="H5" s="6">
        <f t="shared" si="0"/>
        <v>69737.200000000012</v>
      </c>
      <c r="I5" s="6">
        <f t="shared" si="0"/>
        <v>72997.599999999991</v>
      </c>
      <c r="J5" s="6">
        <f t="shared" si="0"/>
        <v>76258</v>
      </c>
      <c r="K5" s="6">
        <f t="shared" si="0"/>
        <v>79518.400000000009</v>
      </c>
      <c r="L5" s="6">
        <f t="shared" si="0"/>
        <v>82778.8</v>
      </c>
      <c r="M5" s="6">
        <f t="shared" si="0"/>
        <v>86039.2</v>
      </c>
      <c r="N5" s="6">
        <f t="shared" si="0"/>
        <v>89299.6</v>
      </c>
      <c r="O5" s="6">
        <f>O6*2080</f>
        <v>92560</v>
      </c>
    </row>
    <row r="6" spans="1:15" ht="15" x14ac:dyDescent="0.25">
      <c r="A6" s="15"/>
      <c r="B6" s="10" t="s">
        <v>4</v>
      </c>
      <c r="C6" s="6">
        <v>25.69</v>
      </c>
      <c r="D6" s="6">
        <v>27.2575</v>
      </c>
      <c r="E6" s="6">
        <v>28.825000000000003</v>
      </c>
      <c r="F6" s="6">
        <v>30.392500000000002</v>
      </c>
      <c r="G6" s="6">
        <v>31.96</v>
      </c>
      <c r="H6" s="6">
        <v>33.527500000000003</v>
      </c>
      <c r="I6" s="6">
        <v>35.094999999999999</v>
      </c>
      <c r="J6" s="6">
        <v>36.662500000000001</v>
      </c>
      <c r="K6" s="6">
        <v>38.230000000000004</v>
      </c>
      <c r="L6" s="6">
        <v>39.797499999999999</v>
      </c>
      <c r="M6" s="6">
        <v>41.365000000000002</v>
      </c>
      <c r="N6" s="6">
        <v>42.932500000000005</v>
      </c>
      <c r="O6" s="6">
        <v>44.5</v>
      </c>
    </row>
    <row r="7" spans="1:15" ht="15" x14ac:dyDescent="0.25">
      <c r="A7" s="16"/>
      <c r="B7" s="10" t="s">
        <v>5</v>
      </c>
      <c r="C7" s="6">
        <f>C5/12</f>
        <v>4452.9333333333334</v>
      </c>
      <c r="D7" s="6">
        <f t="shared" ref="D7:O7" si="1">D5/12</f>
        <v>4724.6333333333332</v>
      </c>
      <c r="E7" s="6">
        <f t="shared" si="1"/>
        <v>4996.3333333333339</v>
      </c>
      <c r="F7" s="6">
        <f t="shared" si="1"/>
        <v>5268.0333333333338</v>
      </c>
      <c r="G7" s="6">
        <f t="shared" si="1"/>
        <v>5539.7333333333336</v>
      </c>
      <c r="H7" s="6">
        <f t="shared" si="1"/>
        <v>5811.4333333333343</v>
      </c>
      <c r="I7" s="6">
        <f t="shared" si="1"/>
        <v>6083.1333333333323</v>
      </c>
      <c r="J7" s="6">
        <f t="shared" si="1"/>
        <v>6354.833333333333</v>
      </c>
      <c r="K7" s="6">
        <f t="shared" si="1"/>
        <v>6626.5333333333338</v>
      </c>
      <c r="L7" s="6">
        <f t="shared" si="1"/>
        <v>6898.2333333333336</v>
      </c>
      <c r="M7" s="6">
        <f t="shared" si="1"/>
        <v>7169.9333333333334</v>
      </c>
      <c r="N7" s="6">
        <f t="shared" si="1"/>
        <v>7441.6333333333341</v>
      </c>
      <c r="O7" s="6">
        <f t="shared" si="1"/>
        <v>7713.333333333333</v>
      </c>
    </row>
    <row r="8" spans="1:15" ht="15.75" thickBot="1" x14ac:dyDescent="0.3">
      <c r="A8" s="17"/>
      <c r="B8" s="2" t="s">
        <v>6</v>
      </c>
      <c r="C8" s="7">
        <f>C6*80</f>
        <v>2055.2000000000003</v>
      </c>
      <c r="D8" s="7">
        <f t="shared" ref="D8:O8" si="2">D6*80</f>
        <v>2180.6</v>
      </c>
      <c r="E8" s="7">
        <f t="shared" si="2"/>
        <v>2306</v>
      </c>
      <c r="F8" s="7">
        <f t="shared" si="2"/>
        <v>2431.4</v>
      </c>
      <c r="G8" s="7">
        <f t="shared" si="2"/>
        <v>2556.8000000000002</v>
      </c>
      <c r="H8" s="7">
        <f t="shared" si="2"/>
        <v>2682.2000000000003</v>
      </c>
      <c r="I8" s="7">
        <f t="shared" si="2"/>
        <v>2807.6</v>
      </c>
      <c r="J8" s="7">
        <f t="shared" si="2"/>
        <v>2933</v>
      </c>
      <c r="K8" s="7">
        <f t="shared" si="2"/>
        <v>3058.4000000000005</v>
      </c>
      <c r="L8" s="7">
        <f t="shared" si="2"/>
        <v>3183.8</v>
      </c>
      <c r="M8" s="7">
        <f t="shared" si="2"/>
        <v>3309.2000000000003</v>
      </c>
      <c r="N8" s="7">
        <f t="shared" si="2"/>
        <v>3434.6000000000004</v>
      </c>
      <c r="O8" s="7">
        <f t="shared" si="2"/>
        <v>3560</v>
      </c>
    </row>
    <row r="9" spans="1:15" ht="15.75" thickTop="1" x14ac:dyDescent="0.25">
      <c r="A9" s="12"/>
      <c r="B9" s="10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ht="15" x14ac:dyDescent="0.25">
      <c r="A10" s="14" t="s">
        <v>9</v>
      </c>
      <c r="B10" s="10" t="s">
        <v>3</v>
      </c>
      <c r="C10" s="6">
        <f>C11*2080</f>
        <v>67496</v>
      </c>
      <c r="D10" s="6">
        <f t="shared" ref="D10:O10" si="3">D11*2080</f>
        <v>70408.797333333336</v>
      </c>
      <c r="E10" s="6">
        <f t="shared" si="3"/>
        <v>73321.594666666657</v>
      </c>
      <c r="F10" s="6">
        <f t="shared" si="3"/>
        <v>76234.391999999993</v>
      </c>
      <c r="G10" s="6">
        <f t="shared" si="3"/>
        <v>79147.189333333314</v>
      </c>
      <c r="H10" s="6">
        <f t="shared" si="3"/>
        <v>82059.986666666649</v>
      </c>
      <c r="I10" s="6">
        <f t="shared" si="3"/>
        <v>84972.783999999971</v>
      </c>
      <c r="J10" s="6">
        <f t="shared" si="3"/>
        <v>87885.581333333277</v>
      </c>
      <c r="K10" s="6">
        <f t="shared" si="3"/>
        <v>90798.378666666627</v>
      </c>
      <c r="L10" s="6">
        <f t="shared" si="3"/>
        <v>93711.175999999934</v>
      </c>
      <c r="M10" s="6">
        <f t="shared" si="3"/>
        <v>96623.973333333284</v>
      </c>
      <c r="N10" s="6">
        <f t="shared" si="3"/>
        <v>99536.770666666591</v>
      </c>
      <c r="O10" s="6">
        <f t="shared" si="3"/>
        <v>102449.56799999991</v>
      </c>
    </row>
    <row r="11" spans="1:15" ht="15" x14ac:dyDescent="0.25">
      <c r="A11" s="8"/>
      <c r="B11" s="10" t="s">
        <v>4</v>
      </c>
      <c r="C11" s="6">
        <v>32.450000000000003</v>
      </c>
      <c r="D11" s="6">
        <v>33.850383333333333</v>
      </c>
      <c r="E11" s="6">
        <v>35.250766666666664</v>
      </c>
      <c r="F11" s="6">
        <v>36.651149999999994</v>
      </c>
      <c r="G11" s="6">
        <v>38.051533333333325</v>
      </c>
      <c r="H11" s="6">
        <v>39.451916666666655</v>
      </c>
      <c r="I11" s="6">
        <v>40.852299999999985</v>
      </c>
      <c r="J11" s="6">
        <v>42.252683333333309</v>
      </c>
      <c r="K11" s="6">
        <v>43.653066666666646</v>
      </c>
      <c r="L11" s="6">
        <v>45.05344999999997</v>
      </c>
      <c r="M11" s="6">
        <v>46.453833333333307</v>
      </c>
      <c r="N11" s="6">
        <v>47.85421666666663</v>
      </c>
      <c r="O11" s="6">
        <v>49.254599999999961</v>
      </c>
    </row>
    <row r="12" spans="1:15" ht="15" x14ac:dyDescent="0.25">
      <c r="A12" s="14"/>
      <c r="B12" s="10" t="s">
        <v>5</v>
      </c>
      <c r="C12" s="6">
        <f>C10/12</f>
        <v>5624.666666666667</v>
      </c>
      <c r="D12" s="6">
        <f t="shared" ref="D12:O12" si="4">D10/12</f>
        <v>5867.3997777777777</v>
      </c>
      <c r="E12" s="6">
        <f t="shared" si="4"/>
        <v>6110.1328888888884</v>
      </c>
      <c r="F12" s="6">
        <f t="shared" si="4"/>
        <v>6352.8659999999991</v>
      </c>
      <c r="G12" s="6">
        <f t="shared" si="4"/>
        <v>6595.5991111111098</v>
      </c>
      <c r="H12" s="6">
        <f t="shared" si="4"/>
        <v>6838.3322222222205</v>
      </c>
      <c r="I12" s="6">
        <f t="shared" si="4"/>
        <v>7081.0653333333312</v>
      </c>
      <c r="J12" s="6">
        <f t="shared" si="4"/>
        <v>7323.7984444444401</v>
      </c>
      <c r="K12" s="6">
        <f t="shared" si="4"/>
        <v>7566.5315555555526</v>
      </c>
      <c r="L12" s="6">
        <f t="shared" si="4"/>
        <v>7809.2646666666615</v>
      </c>
      <c r="M12" s="6">
        <f t="shared" si="4"/>
        <v>8051.997777777774</v>
      </c>
      <c r="N12" s="6">
        <f t="shared" si="4"/>
        <v>8294.730888888882</v>
      </c>
      <c r="O12" s="6">
        <f t="shared" si="4"/>
        <v>8537.4639999999927</v>
      </c>
    </row>
    <row r="13" spans="1:15" ht="15.75" thickBot="1" x14ac:dyDescent="0.3">
      <c r="A13" s="13"/>
      <c r="B13" s="2" t="s">
        <v>6</v>
      </c>
      <c r="C13" s="7">
        <f>C11*80</f>
        <v>2596</v>
      </c>
      <c r="D13" s="7">
        <f t="shared" ref="D13:O13" si="5">D11*80</f>
        <v>2708.0306666666665</v>
      </c>
      <c r="E13" s="7">
        <f t="shared" si="5"/>
        <v>2820.0613333333331</v>
      </c>
      <c r="F13" s="7">
        <f t="shared" si="5"/>
        <v>2932.0919999999996</v>
      </c>
      <c r="G13" s="7">
        <f t="shared" si="5"/>
        <v>3044.1226666666662</v>
      </c>
      <c r="H13" s="7">
        <f t="shared" si="5"/>
        <v>3156.1533333333323</v>
      </c>
      <c r="I13" s="7">
        <f t="shared" si="5"/>
        <v>3268.1839999999988</v>
      </c>
      <c r="J13" s="7">
        <f t="shared" si="5"/>
        <v>3380.2146666666649</v>
      </c>
      <c r="K13" s="7">
        <f t="shared" si="5"/>
        <v>3492.2453333333315</v>
      </c>
      <c r="L13" s="7">
        <f t="shared" si="5"/>
        <v>3604.2759999999976</v>
      </c>
      <c r="M13" s="7">
        <f t="shared" si="5"/>
        <v>3716.3066666666646</v>
      </c>
      <c r="N13" s="7">
        <f t="shared" si="5"/>
        <v>3828.3373333333302</v>
      </c>
      <c r="O13" s="7">
        <f t="shared" si="5"/>
        <v>3940.3679999999968</v>
      </c>
    </row>
    <row r="14" spans="1:15" ht="15.75" thickTop="1" x14ac:dyDescent="0.25">
      <c r="A14" s="12"/>
      <c r="B14" s="10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" x14ac:dyDescent="0.25">
      <c r="A15" s="14" t="s">
        <v>10</v>
      </c>
      <c r="B15" s="10" t="s">
        <v>3</v>
      </c>
      <c r="C15" s="6">
        <f>C16*2080</f>
        <v>82804.800000000003</v>
      </c>
      <c r="D15" s="6">
        <f t="shared" ref="D15:O15" si="6">D16*2080</f>
        <v>86342.533333333326</v>
      </c>
      <c r="E15" s="6">
        <f t="shared" si="6"/>
        <v>89880.266666666648</v>
      </c>
      <c r="F15" s="6">
        <f t="shared" si="6"/>
        <v>93417.999999999985</v>
      </c>
      <c r="G15" s="6">
        <f t="shared" si="6"/>
        <v>96955.733333333308</v>
      </c>
      <c r="H15" s="6">
        <f t="shared" si="6"/>
        <v>100493.46666666663</v>
      </c>
      <c r="I15" s="6">
        <f t="shared" si="6"/>
        <v>104031.19999999997</v>
      </c>
      <c r="J15" s="6">
        <f t="shared" si="6"/>
        <v>107568.93333333329</v>
      </c>
      <c r="K15" s="6">
        <f t="shared" si="6"/>
        <v>111106.66666666661</v>
      </c>
      <c r="L15" s="6">
        <f t="shared" si="6"/>
        <v>114644.39999999994</v>
      </c>
      <c r="M15" s="6">
        <f t="shared" si="6"/>
        <v>118182.13333333326</v>
      </c>
      <c r="N15" s="6">
        <f t="shared" si="6"/>
        <v>121719.8666666666</v>
      </c>
      <c r="O15" s="6">
        <f t="shared" si="6"/>
        <v>125257.59999999992</v>
      </c>
    </row>
    <row r="16" spans="1:15" ht="15" x14ac:dyDescent="0.25">
      <c r="A16" s="8"/>
      <c r="B16" s="10" t="s">
        <v>4</v>
      </c>
      <c r="C16" s="6">
        <v>39.81</v>
      </c>
      <c r="D16" s="6">
        <v>41.510833333333331</v>
      </c>
      <c r="E16" s="6">
        <v>43.211666666666659</v>
      </c>
      <c r="F16" s="6">
        <v>44.912499999999994</v>
      </c>
      <c r="G16" s="6">
        <v>46.613333333333323</v>
      </c>
      <c r="H16" s="6">
        <v>48.314166666666651</v>
      </c>
      <c r="I16" s="6">
        <v>50.014999999999986</v>
      </c>
      <c r="J16" s="6">
        <v>51.715833333333315</v>
      </c>
      <c r="K16" s="6">
        <v>53.416666666666643</v>
      </c>
      <c r="L16" s="6">
        <v>55.117499999999971</v>
      </c>
      <c r="M16" s="6">
        <v>56.8183333333333</v>
      </c>
      <c r="N16" s="6">
        <v>58.519166666666635</v>
      </c>
      <c r="O16" s="6">
        <v>60.219999999999963</v>
      </c>
    </row>
    <row r="17" spans="1:15" ht="15" x14ac:dyDescent="0.25">
      <c r="A17" s="12"/>
      <c r="B17" s="10" t="s">
        <v>5</v>
      </c>
      <c r="C17" s="6">
        <f>C15/12</f>
        <v>6900.4000000000005</v>
      </c>
      <c r="D17" s="6">
        <f t="shared" ref="D17:O17" si="7">D15/12</f>
        <v>7195.2111111111108</v>
      </c>
      <c r="E17" s="6">
        <f t="shared" si="7"/>
        <v>7490.022222222221</v>
      </c>
      <c r="F17" s="6">
        <f t="shared" si="7"/>
        <v>7784.8333333333321</v>
      </c>
      <c r="G17" s="6">
        <f t="shared" si="7"/>
        <v>8079.6444444444423</v>
      </c>
      <c r="H17" s="6">
        <f t="shared" si="7"/>
        <v>8374.4555555555526</v>
      </c>
      <c r="I17" s="6">
        <f t="shared" si="7"/>
        <v>8669.2666666666646</v>
      </c>
      <c r="J17" s="6">
        <f t="shared" si="7"/>
        <v>8964.0777777777748</v>
      </c>
      <c r="K17" s="6">
        <f t="shared" si="7"/>
        <v>9258.888888888885</v>
      </c>
      <c r="L17" s="6">
        <f t="shared" si="7"/>
        <v>9553.6999999999953</v>
      </c>
      <c r="M17" s="6">
        <f t="shared" si="7"/>
        <v>9848.5111111111055</v>
      </c>
      <c r="N17" s="6">
        <f t="shared" si="7"/>
        <v>10143.322222222216</v>
      </c>
      <c r="O17" s="6">
        <f t="shared" si="7"/>
        <v>10438.133333333326</v>
      </c>
    </row>
    <row r="18" spans="1:15" ht="15.75" thickBot="1" x14ac:dyDescent="0.3">
      <c r="A18" s="18"/>
      <c r="B18" s="2" t="s">
        <v>6</v>
      </c>
      <c r="C18" s="7">
        <f>C16*80</f>
        <v>3184.8</v>
      </c>
      <c r="D18" s="7">
        <f t="shared" ref="D18:O18" si="8">D16*80</f>
        <v>3320.8666666666663</v>
      </c>
      <c r="E18" s="7">
        <f t="shared" si="8"/>
        <v>3456.9333333333325</v>
      </c>
      <c r="F18" s="7">
        <f t="shared" si="8"/>
        <v>3592.9999999999995</v>
      </c>
      <c r="G18" s="7">
        <f t="shared" si="8"/>
        <v>3729.0666666666657</v>
      </c>
      <c r="H18" s="7">
        <f t="shared" si="8"/>
        <v>3865.1333333333323</v>
      </c>
      <c r="I18" s="7">
        <f t="shared" si="8"/>
        <v>4001.1999999999989</v>
      </c>
      <c r="J18" s="7">
        <f t="shared" si="8"/>
        <v>4137.2666666666655</v>
      </c>
      <c r="K18" s="7">
        <f t="shared" si="8"/>
        <v>4273.3333333333312</v>
      </c>
      <c r="L18" s="7">
        <f t="shared" si="8"/>
        <v>4409.3999999999978</v>
      </c>
      <c r="M18" s="7">
        <f t="shared" si="8"/>
        <v>4545.4666666666635</v>
      </c>
      <c r="N18" s="7">
        <f t="shared" si="8"/>
        <v>4681.533333333331</v>
      </c>
      <c r="O18" s="7">
        <f t="shared" si="8"/>
        <v>4817.5999999999967</v>
      </c>
    </row>
    <row r="19" spans="1:15" ht="15.75" thickTop="1" x14ac:dyDescent="0.25">
      <c r="A19" s="19"/>
      <c r="B19" s="10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15" x14ac:dyDescent="0.25">
      <c r="A20" s="8" t="s">
        <v>11</v>
      </c>
      <c r="B20" s="10" t="s">
        <v>3</v>
      </c>
      <c r="C20" s="6">
        <f>C21*2080</f>
        <v>73424</v>
      </c>
      <c r="D20" s="6">
        <f t="shared" ref="D20:O20" si="9">D21*2080</f>
        <v>77206.133333333346</v>
      </c>
      <c r="E20" s="6">
        <f t="shared" si="9"/>
        <v>80988.266666666677</v>
      </c>
      <c r="F20" s="6">
        <f t="shared" si="9"/>
        <v>84770.400000000038</v>
      </c>
      <c r="G20" s="6">
        <f t="shared" si="9"/>
        <v>88552.533333333384</v>
      </c>
      <c r="H20" s="6">
        <f t="shared" si="9"/>
        <v>92334.66666666673</v>
      </c>
      <c r="I20" s="6">
        <f t="shared" si="9"/>
        <v>96116.800000000076</v>
      </c>
      <c r="J20" s="6">
        <f t="shared" si="9"/>
        <v>99898.933333333422</v>
      </c>
      <c r="K20" s="6">
        <f t="shared" si="9"/>
        <v>103681.06666666678</v>
      </c>
      <c r="L20" s="6">
        <f t="shared" si="9"/>
        <v>107463.20000000011</v>
      </c>
      <c r="M20" s="6">
        <f t="shared" si="9"/>
        <v>111245.33333333347</v>
      </c>
      <c r="N20" s="6">
        <f t="shared" si="9"/>
        <v>115027.46666666681</v>
      </c>
      <c r="O20" s="6">
        <f t="shared" si="9"/>
        <v>118809.60000000015</v>
      </c>
    </row>
    <row r="21" spans="1:15" ht="15" x14ac:dyDescent="0.25">
      <c r="A21" s="8" t="s">
        <v>12</v>
      </c>
      <c r="B21" s="10" t="s">
        <v>4</v>
      </c>
      <c r="C21" s="6">
        <v>35.299999999999997</v>
      </c>
      <c r="D21" s="6">
        <v>37.118333333333339</v>
      </c>
      <c r="E21" s="6">
        <v>38.936666666666675</v>
      </c>
      <c r="F21" s="6">
        <v>40.755000000000017</v>
      </c>
      <c r="G21" s="6">
        <v>42.573333333333359</v>
      </c>
      <c r="H21" s="6">
        <v>44.391666666666694</v>
      </c>
      <c r="I21" s="6">
        <v>46.210000000000036</v>
      </c>
      <c r="J21" s="6">
        <v>48.028333333333379</v>
      </c>
      <c r="K21" s="6">
        <v>49.846666666666721</v>
      </c>
      <c r="L21" s="6">
        <v>51.665000000000056</v>
      </c>
      <c r="M21" s="6">
        <v>53.483333333333398</v>
      </c>
      <c r="N21" s="6">
        <v>55.301666666666733</v>
      </c>
      <c r="O21" s="6">
        <v>57.120000000000076</v>
      </c>
    </row>
    <row r="22" spans="1:15" ht="15" x14ac:dyDescent="0.25">
      <c r="A22" s="14"/>
      <c r="B22" s="10" t="s">
        <v>5</v>
      </c>
      <c r="C22" s="6">
        <f>C20/12</f>
        <v>6118.666666666667</v>
      </c>
      <c r="D22" s="6">
        <f t="shared" ref="D22:O22" si="10">D20/12</f>
        <v>6433.8444444444458</v>
      </c>
      <c r="E22" s="6">
        <f t="shared" si="10"/>
        <v>6749.0222222222228</v>
      </c>
      <c r="F22" s="6">
        <f t="shared" si="10"/>
        <v>7064.2000000000035</v>
      </c>
      <c r="G22" s="6">
        <f t="shared" si="10"/>
        <v>7379.3777777777823</v>
      </c>
      <c r="H22" s="6">
        <f t="shared" si="10"/>
        <v>7694.5555555555611</v>
      </c>
      <c r="I22" s="6">
        <f t="shared" si="10"/>
        <v>8009.7333333333399</v>
      </c>
      <c r="J22" s="6">
        <f t="shared" si="10"/>
        <v>8324.9111111111179</v>
      </c>
      <c r="K22" s="6">
        <f t="shared" si="10"/>
        <v>8640.0888888888985</v>
      </c>
      <c r="L22" s="6">
        <f t="shared" si="10"/>
        <v>8955.2666666666755</v>
      </c>
      <c r="M22" s="6">
        <f t="shared" si="10"/>
        <v>9270.4444444444562</v>
      </c>
      <c r="N22" s="6">
        <f t="shared" si="10"/>
        <v>9585.6222222222332</v>
      </c>
      <c r="O22" s="6">
        <f t="shared" si="10"/>
        <v>9900.800000000012</v>
      </c>
    </row>
    <row r="23" spans="1:15" ht="15.75" thickBot="1" x14ac:dyDescent="0.3">
      <c r="A23" s="13"/>
      <c r="B23" s="2" t="s">
        <v>6</v>
      </c>
      <c r="C23" s="7">
        <f>C21*80</f>
        <v>2824</v>
      </c>
      <c r="D23" s="7">
        <f t="shared" ref="D23:O23" si="11">D21*80</f>
        <v>2969.4666666666672</v>
      </c>
      <c r="E23" s="7">
        <f t="shared" si="11"/>
        <v>3114.9333333333338</v>
      </c>
      <c r="F23" s="7">
        <f t="shared" si="11"/>
        <v>3260.4000000000015</v>
      </c>
      <c r="G23" s="7">
        <f t="shared" si="11"/>
        <v>3405.8666666666686</v>
      </c>
      <c r="H23" s="7">
        <f t="shared" si="11"/>
        <v>3551.3333333333358</v>
      </c>
      <c r="I23" s="7">
        <f t="shared" si="11"/>
        <v>3696.8000000000029</v>
      </c>
      <c r="J23" s="7">
        <f t="shared" si="11"/>
        <v>3842.2666666666701</v>
      </c>
      <c r="K23" s="7">
        <f t="shared" si="11"/>
        <v>3987.7333333333377</v>
      </c>
      <c r="L23" s="7">
        <f t="shared" si="11"/>
        <v>4133.2000000000044</v>
      </c>
      <c r="M23" s="7">
        <f t="shared" si="11"/>
        <v>4278.6666666666715</v>
      </c>
      <c r="N23" s="7">
        <f t="shared" si="11"/>
        <v>4424.1333333333387</v>
      </c>
      <c r="O23" s="7">
        <f t="shared" si="11"/>
        <v>4569.6000000000058</v>
      </c>
    </row>
    <row r="24" spans="1:15" ht="15.75" thickTop="1" x14ac:dyDescent="0.25">
      <c r="A24" s="12"/>
      <c r="B24" s="10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5" x14ac:dyDescent="0.25">
      <c r="A25" s="8" t="s">
        <v>13</v>
      </c>
      <c r="B25" s="10" t="s">
        <v>3</v>
      </c>
      <c r="C25" s="6">
        <f>C26*2080</f>
        <v>92185.600000000006</v>
      </c>
      <c r="D25" s="6">
        <f t="shared" ref="D25:O25" si="12">D26*2080</f>
        <v>95733.733333333337</v>
      </c>
      <c r="E25" s="6">
        <f t="shared" si="12"/>
        <v>99281.866666666698</v>
      </c>
      <c r="F25" s="6">
        <f t="shared" si="12"/>
        <v>102830.00000000004</v>
      </c>
      <c r="G25" s="6">
        <f t="shared" si="12"/>
        <v>106378.13333333339</v>
      </c>
      <c r="H25" s="6">
        <f t="shared" si="12"/>
        <v>109926.26666666675</v>
      </c>
      <c r="I25" s="6">
        <f t="shared" si="12"/>
        <v>113474.40000000008</v>
      </c>
      <c r="J25" s="6">
        <f t="shared" si="12"/>
        <v>117022.53333333343</v>
      </c>
      <c r="K25" s="6">
        <f t="shared" si="12"/>
        <v>120570.66666666677</v>
      </c>
      <c r="L25" s="6">
        <f t="shared" si="12"/>
        <v>124118.80000000012</v>
      </c>
      <c r="M25" s="6">
        <f t="shared" si="12"/>
        <v>127666.93333333348</v>
      </c>
      <c r="N25" s="6">
        <f t="shared" si="12"/>
        <v>131215.06666666683</v>
      </c>
      <c r="O25" s="6">
        <f t="shared" si="12"/>
        <v>134763.20000000016</v>
      </c>
    </row>
    <row r="26" spans="1:15" ht="15" x14ac:dyDescent="0.25">
      <c r="A26" s="8" t="s">
        <v>14</v>
      </c>
      <c r="B26" s="10" t="s">
        <v>4</v>
      </c>
      <c r="C26" s="6">
        <v>44.32</v>
      </c>
      <c r="D26" s="6">
        <v>46.025833333333338</v>
      </c>
      <c r="E26" s="6">
        <v>47.731666666666683</v>
      </c>
      <c r="F26" s="6">
        <v>49.437500000000021</v>
      </c>
      <c r="G26" s="6">
        <v>51.143333333333359</v>
      </c>
      <c r="H26" s="6">
        <v>52.849166666666704</v>
      </c>
      <c r="I26" s="6">
        <v>54.555000000000042</v>
      </c>
      <c r="J26" s="6">
        <v>56.26083333333338</v>
      </c>
      <c r="K26" s="6">
        <v>57.966666666666718</v>
      </c>
      <c r="L26" s="6">
        <v>59.672500000000056</v>
      </c>
      <c r="M26" s="6">
        <v>61.378333333333401</v>
      </c>
      <c r="N26" s="6">
        <v>63.084166666666739</v>
      </c>
      <c r="O26" s="6">
        <v>64.790000000000077</v>
      </c>
    </row>
    <row r="27" spans="1:15" ht="15" x14ac:dyDescent="0.25">
      <c r="A27" s="12"/>
      <c r="B27" s="10" t="s">
        <v>5</v>
      </c>
      <c r="C27" s="6">
        <f>C25/12</f>
        <v>7682.1333333333341</v>
      </c>
      <c r="D27" s="6">
        <f t="shared" ref="D27:O27" si="13">D25/12</f>
        <v>7977.8111111111111</v>
      </c>
      <c r="E27" s="6">
        <f t="shared" si="13"/>
        <v>8273.4888888888909</v>
      </c>
      <c r="F27" s="6">
        <f t="shared" si="13"/>
        <v>8569.1666666666697</v>
      </c>
      <c r="G27" s="6">
        <f t="shared" si="13"/>
        <v>8864.8444444444485</v>
      </c>
      <c r="H27" s="6">
        <f t="shared" si="13"/>
        <v>9160.5222222222292</v>
      </c>
      <c r="I27" s="6">
        <f t="shared" si="13"/>
        <v>9456.2000000000062</v>
      </c>
      <c r="J27" s="6">
        <f t="shared" si="13"/>
        <v>9751.877777777785</v>
      </c>
      <c r="K27" s="6">
        <f t="shared" si="13"/>
        <v>10047.555555555564</v>
      </c>
      <c r="L27" s="6">
        <f t="shared" si="13"/>
        <v>10343.233333333343</v>
      </c>
      <c r="M27" s="6">
        <f t="shared" si="13"/>
        <v>10638.911111111123</v>
      </c>
      <c r="N27" s="6">
        <f t="shared" si="13"/>
        <v>10934.588888888902</v>
      </c>
      <c r="O27" s="6">
        <f t="shared" si="13"/>
        <v>11230.266666666679</v>
      </c>
    </row>
    <row r="28" spans="1:15" ht="15.75" thickBot="1" x14ac:dyDescent="0.3">
      <c r="A28" s="18"/>
      <c r="B28" s="2" t="s">
        <v>6</v>
      </c>
      <c r="C28" s="7">
        <f>C26*80</f>
        <v>3545.6</v>
      </c>
      <c r="D28" s="7">
        <f t="shared" ref="D28:O28" si="14">D26*80</f>
        <v>3682.0666666666671</v>
      </c>
      <c r="E28" s="7">
        <f t="shared" si="14"/>
        <v>3818.5333333333347</v>
      </c>
      <c r="F28" s="7">
        <f t="shared" si="14"/>
        <v>3955.0000000000018</v>
      </c>
      <c r="G28" s="7">
        <f t="shared" si="14"/>
        <v>4091.466666666669</v>
      </c>
      <c r="H28" s="7">
        <f t="shared" si="14"/>
        <v>4227.9333333333361</v>
      </c>
      <c r="I28" s="7">
        <f t="shared" si="14"/>
        <v>4364.4000000000033</v>
      </c>
      <c r="J28" s="7">
        <f t="shared" si="14"/>
        <v>4500.8666666666704</v>
      </c>
      <c r="K28" s="7">
        <f t="shared" si="14"/>
        <v>4637.3333333333376</v>
      </c>
      <c r="L28" s="7">
        <f t="shared" si="14"/>
        <v>4773.8000000000047</v>
      </c>
      <c r="M28" s="7">
        <f t="shared" si="14"/>
        <v>4910.2666666666719</v>
      </c>
      <c r="N28" s="7">
        <f t="shared" si="14"/>
        <v>5046.733333333339</v>
      </c>
      <c r="O28" s="7">
        <f t="shared" si="14"/>
        <v>5183.2000000000062</v>
      </c>
    </row>
    <row r="29" spans="1:15" ht="15.75" thickTop="1" x14ac:dyDescent="0.25">
      <c r="A29" s="19"/>
      <c r="B29" s="10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15" x14ac:dyDescent="0.25">
      <c r="A30" s="14" t="s">
        <v>9</v>
      </c>
      <c r="B30" s="10" t="s">
        <v>3</v>
      </c>
      <c r="C30" s="6">
        <f>C31*2080</f>
        <v>70865.600000000006</v>
      </c>
      <c r="D30" s="6">
        <f t="shared" ref="D30:O30" si="15">D31*2080</f>
        <v>73924.933333333349</v>
      </c>
      <c r="E30" s="6">
        <f t="shared" si="15"/>
        <v>76984.266666666692</v>
      </c>
      <c r="F30" s="6">
        <f t="shared" si="15"/>
        <v>80043.600000000049</v>
      </c>
      <c r="G30" s="6">
        <f t="shared" si="15"/>
        <v>83102.933333333393</v>
      </c>
      <c r="H30" s="6">
        <f t="shared" si="15"/>
        <v>86162.266666666736</v>
      </c>
      <c r="I30" s="6">
        <f t="shared" si="15"/>
        <v>89221.600000000079</v>
      </c>
      <c r="J30" s="6">
        <f t="shared" si="15"/>
        <v>92280.933333333436</v>
      </c>
      <c r="K30" s="6">
        <f t="shared" si="15"/>
        <v>95340.266666666779</v>
      </c>
      <c r="L30" s="6">
        <f t="shared" si="15"/>
        <v>98399.600000000122</v>
      </c>
      <c r="M30" s="6">
        <f t="shared" si="15"/>
        <v>101458.93333333347</v>
      </c>
      <c r="N30" s="6">
        <f t="shared" si="15"/>
        <v>104518.26666666682</v>
      </c>
      <c r="O30" s="6">
        <f t="shared" si="15"/>
        <v>107577.60000000018</v>
      </c>
    </row>
    <row r="31" spans="1:15" ht="15" x14ac:dyDescent="0.25">
      <c r="A31" s="8" t="s">
        <v>15</v>
      </c>
      <c r="B31" s="10" t="s">
        <v>4</v>
      </c>
      <c r="C31" s="6">
        <v>34.07</v>
      </c>
      <c r="D31" s="6">
        <v>35.540833333333339</v>
      </c>
      <c r="E31" s="6">
        <v>37.011666666666677</v>
      </c>
      <c r="F31" s="6">
        <v>38.482500000000023</v>
      </c>
      <c r="G31" s="6">
        <v>39.953333333333362</v>
      </c>
      <c r="H31" s="6">
        <v>41.4241666666667</v>
      </c>
      <c r="I31" s="6">
        <v>42.895000000000039</v>
      </c>
      <c r="J31" s="6">
        <v>44.365833333333384</v>
      </c>
      <c r="K31" s="6">
        <v>45.836666666666723</v>
      </c>
      <c r="L31" s="6">
        <v>47.307500000000061</v>
      </c>
      <c r="M31" s="6">
        <v>48.7783333333334</v>
      </c>
      <c r="N31" s="6">
        <v>50.249166666666738</v>
      </c>
      <c r="O31" s="6">
        <v>51.720000000000084</v>
      </c>
    </row>
    <row r="32" spans="1:15" ht="15" x14ac:dyDescent="0.25">
      <c r="A32" s="14"/>
      <c r="B32" s="10" t="s">
        <v>5</v>
      </c>
      <c r="C32" s="6">
        <f>C30/12</f>
        <v>5905.4666666666672</v>
      </c>
      <c r="D32" s="6">
        <f>D30/12</f>
        <v>6160.4111111111124</v>
      </c>
      <c r="E32" s="6">
        <f t="shared" ref="E32:O32" si="16">E30/12</f>
        <v>6415.3555555555577</v>
      </c>
      <c r="F32" s="6">
        <f t="shared" si="16"/>
        <v>6670.3000000000038</v>
      </c>
      <c r="G32" s="6">
        <f t="shared" si="16"/>
        <v>6925.2444444444491</v>
      </c>
      <c r="H32" s="6">
        <f t="shared" si="16"/>
        <v>7180.1888888888943</v>
      </c>
      <c r="I32" s="6">
        <f t="shared" si="16"/>
        <v>7435.1333333333396</v>
      </c>
      <c r="J32" s="6">
        <f t="shared" si="16"/>
        <v>7690.0777777777867</v>
      </c>
      <c r="K32" s="6">
        <f t="shared" si="16"/>
        <v>7945.0222222222319</v>
      </c>
      <c r="L32" s="6">
        <f t="shared" si="16"/>
        <v>8199.9666666666762</v>
      </c>
      <c r="M32" s="6">
        <f t="shared" si="16"/>
        <v>8454.9111111111215</v>
      </c>
      <c r="N32" s="6">
        <f t="shared" si="16"/>
        <v>8709.8555555555686</v>
      </c>
      <c r="O32" s="6">
        <f t="shared" si="16"/>
        <v>8964.8000000000156</v>
      </c>
    </row>
    <row r="33" spans="1:15" ht="15.75" thickBot="1" x14ac:dyDescent="0.3">
      <c r="A33" s="13"/>
      <c r="B33" s="2" t="s">
        <v>6</v>
      </c>
      <c r="C33" s="7">
        <f>C31*80</f>
        <v>2725.6</v>
      </c>
      <c r="D33" s="7">
        <f>D31*80</f>
        <v>2843.2666666666673</v>
      </c>
      <c r="E33" s="7">
        <f t="shared" ref="E33:O33" si="17">E31*80</f>
        <v>2960.9333333333343</v>
      </c>
      <c r="F33" s="7">
        <f t="shared" si="17"/>
        <v>3078.6000000000017</v>
      </c>
      <c r="G33" s="7">
        <f t="shared" si="17"/>
        <v>3196.2666666666692</v>
      </c>
      <c r="H33" s="7">
        <f t="shared" si="17"/>
        <v>3313.9333333333361</v>
      </c>
      <c r="I33" s="7">
        <f t="shared" si="17"/>
        <v>3431.6000000000031</v>
      </c>
      <c r="J33" s="7">
        <f t="shared" si="17"/>
        <v>3549.266666666671</v>
      </c>
      <c r="K33" s="7">
        <f t="shared" si="17"/>
        <v>3666.9333333333379</v>
      </c>
      <c r="L33" s="7">
        <f t="shared" si="17"/>
        <v>3784.6000000000049</v>
      </c>
      <c r="M33" s="7">
        <f t="shared" si="17"/>
        <v>3902.2666666666719</v>
      </c>
      <c r="N33" s="7">
        <f t="shared" si="17"/>
        <v>4019.9333333333389</v>
      </c>
      <c r="O33" s="7">
        <f t="shared" si="17"/>
        <v>4137.6000000000067</v>
      </c>
    </row>
    <row r="34" spans="1:15" ht="15.75" thickTop="1" x14ac:dyDescent="0.25">
      <c r="A34" s="12"/>
      <c r="B34" s="10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ht="15" x14ac:dyDescent="0.25">
      <c r="A35" s="14" t="s">
        <v>10</v>
      </c>
      <c r="B35" s="10" t="s">
        <v>3</v>
      </c>
      <c r="C35" s="6">
        <f>C36*2080</f>
        <v>86944</v>
      </c>
      <c r="D35" s="6">
        <f t="shared" ref="D35:O35" si="18">D36*2080</f>
        <v>90658.533333333355</v>
      </c>
      <c r="E35" s="6">
        <f t="shared" si="18"/>
        <v>94373.066666666695</v>
      </c>
      <c r="F35" s="6">
        <f t="shared" si="18"/>
        <v>98087.600000000035</v>
      </c>
      <c r="G35" s="6">
        <f t="shared" si="18"/>
        <v>101802.13333333338</v>
      </c>
      <c r="H35" s="6">
        <f t="shared" si="18"/>
        <v>105516.66666666673</v>
      </c>
      <c r="I35" s="6">
        <f t="shared" si="18"/>
        <v>109231.20000000007</v>
      </c>
      <c r="J35" s="6">
        <f t="shared" si="18"/>
        <v>112945.73333333342</v>
      </c>
      <c r="K35" s="6">
        <f t="shared" si="18"/>
        <v>116660.26666666676</v>
      </c>
      <c r="L35" s="6">
        <f t="shared" si="18"/>
        <v>120374.80000000012</v>
      </c>
      <c r="M35" s="6">
        <f t="shared" si="18"/>
        <v>124089.33333333347</v>
      </c>
      <c r="N35" s="6">
        <f t="shared" si="18"/>
        <v>127803.86666666681</v>
      </c>
      <c r="O35" s="6">
        <f t="shared" si="18"/>
        <v>131518.40000000017</v>
      </c>
    </row>
    <row r="36" spans="1:15" ht="15" x14ac:dyDescent="0.25">
      <c r="A36" s="8" t="s">
        <v>15</v>
      </c>
      <c r="B36" s="10" t="s">
        <v>4</v>
      </c>
      <c r="C36" s="6">
        <v>41.8</v>
      </c>
      <c r="D36" s="6">
        <v>43.585833333333341</v>
      </c>
      <c r="E36" s="6">
        <v>45.371666666666677</v>
      </c>
      <c r="F36" s="6">
        <v>47.15750000000002</v>
      </c>
      <c r="G36" s="6">
        <v>48.943333333333356</v>
      </c>
      <c r="H36" s="6">
        <v>50.7291666666667</v>
      </c>
      <c r="I36" s="6">
        <v>52.515000000000036</v>
      </c>
      <c r="J36" s="6">
        <v>54.300833333333379</v>
      </c>
      <c r="K36" s="6">
        <v>56.086666666666716</v>
      </c>
      <c r="L36" s="6">
        <v>57.872500000000059</v>
      </c>
      <c r="M36" s="6">
        <v>59.658333333333402</v>
      </c>
      <c r="N36" s="6">
        <v>61.444166666666739</v>
      </c>
      <c r="O36" s="6">
        <v>63.230000000000075</v>
      </c>
    </row>
    <row r="37" spans="1:15" ht="15" x14ac:dyDescent="0.25">
      <c r="A37" s="12"/>
      <c r="B37" s="10" t="s">
        <v>5</v>
      </c>
      <c r="C37" s="6">
        <f>C35/12</f>
        <v>7245.333333333333</v>
      </c>
      <c r="D37" s="6">
        <f t="shared" ref="D37:O37" si="19">D35/12</f>
        <v>7554.8777777777796</v>
      </c>
      <c r="E37" s="6">
        <f t="shared" si="19"/>
        <v>7864.4222222222243</v>
      </c>
      <c r="F37" s="6">
        <f t="shared" si="19"/>
        <v>8173.9666666666699</v>
      </c>
      <c r="G37" s="6">
        <f t="shared" si="19"/>
        <v>8483.5111111111146</v>
      </c>
      <c r="H37" s="6">
        <f t="shared" si="19"/>
        <v>8793.0555555555602</v>
      </c>
      <c r="I37" s="6">
        <f t="shared" si="19"/>
        <v>9102.6000000000058</v>
      </c>
      <c r="J37" s="6">
        <f t="shared" si="19"/>
        <v>9412.1444444444514</v>
      </c>
      <c r="K37" s="6">
        <f t="shared" si="19"/>
        <v>9721.6888888888971</v>
      </c>
      <c r="L37" s="6">
        <f t="shared" si="19"/>
        <v>10031.233333333343</v>
      </c>
      <c r="M37" s="6">
        <f t="shared" si="19"/>
        <v>10340.77777777779</v>
      </c>
      <c r="N37" s="6">
        <f t="shared" si="19"/>
        <v>10650.322222222234</v>
      </c>
      <c r="O37" s="6">
        <f t="shared" si="19"/>
        <v>10959.866666666681</v>
      </c>
    </row>
    <row r="38" spans="1:15" ht="15.75" thickBot="1" x14ac:dyDescent="0.3">
      <c r="A38" s="18"/>
      <c r="B38" s="2" t="s">
        <v>6</v>
      </c>
      <c r="C38" s="7">
        <f>C36*80</f>
        <v>3344</v>
      </c>
      <c r="D38" s="7">
        <f t="shared" ref="D38:O38" si="20">D36*80</f>
        <v>3486.8666666666672</v>
      </c>
      <c r="E38" s="7">
        <f t="shared" si="20"/>
        <v>3629.733333333334</v>
      </c>
      <c r="F38" s="7">
        <f t="shared" si="20"/>
        <v>3772.6000000000017</v>
      </c>
      <c r="G38" s="7">
        <f t="shared" si="20"/>
        <v>3915.4666666666685</v>
      </c>
      <c r="H38" s="7">
        <f t="shared" si="20"/>
        <v>4058.3333333333358</v>
      </c>
      <c r="I38" s="7">
        <f t="shared" si="20"/>
        <v>4201.2000000000025</v>
      </c>
      <c r="J38" s="7">
        <f t="shared" si="20"/>
        <v>4344.0666666666702</v>
      </c>
      <c r="K38" s="7">
        <f t="shared" si="20"/>
        <v>4486.933333333337</v>
      </c>
      <c r="L38" s="7">
        <f t="shared" si="20"/>
        <v>4629.8000000000047</v>
      </c>
      <c r="M38" s="7">
        <f t="shared" si="20"/>
        <v>4772.6666666666724</v>
      </c>
      <c r="N38" s="7">
        <f t="shared" si="20"/>
        <v>4915.5333333333392</v>
      </c>
      <c r="O38" s="7">
        <f t="shared" si="20"/>
        <v>5058.400000000006</v>
      </c>
    </row>
    <row r="39" spans="1:15" ht="13.5" thickTop="1" x14ac:dyDescent="0.2"/>
    <row r="41" spans="1:15" ht="14.25" x14ac:dyDescent="0.2">
      <c r="A41" s="21" t="s">
        <v>34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</row>
    <row r="42" spans="1:15" ht="15" x14ac:dyDescent="0.25">
      <c r="A42" s="12"/>
      <c r="B42" s="1"/>
      <c r="C42" s="10" t="s">
        <v>0</v>
      </c>
      <c r="D42" s="10" t="s">
        <v>0</v>
      </c>
      <c r="E42" s="10" t="s">
        <v>0</v>
      </c>
      <c r="F42" s="10" t="s">
        <v>0</v>
      </c>
      <c r="G42" s="10" t="s">
        <v>0</v>
      </c>
      <c r="H42" s="10" t="s">
        <v>0</v>
      </c>
      <c r="I42" s="10" t="s">
        <v>0</v>
      </c>
      <c r="J42" s="10" t="s">
        <v>0</v>
      </c>
      <c r="K42" s="10" t="s">
        <v>0</v>
      </c>
      <c r="L42" s="10" t="s">
        <v>0</v>
      </c>
      <c r="M42" s="10" t="s">
        <v>0</v>
      </c>
      <c r="N42" s="10" t="s">
        <v>0</v>
      </c>
      <c r="O42" s="10" t="s">
        <v>1</v>
      </c>
    </row>
    <row r="43" spans="1:15" ht="15.75" thickBot="1" x14ac:dyDescent="0.3">
      <c r="A43" s="13"/>
      <c r="B43" s="3"/>
      <c r="C43" s="4">
        <v>1</v>
      </c>
      <c r="D43" s="4">
        <v>2</v>
      </c>
      <c r="E43" s="4">
        <v>3</v>
      </c>
      <c r="F43" s="4">
        <v>4</v>
      </c>
      <c r="G43" s="4">
        <v>5</v>
      </c>
      <c r="H43" s="4">
        <v>6</v>
      </c>
      <c r="I43" s="4">
        <v>7</v>
      </c>
      <c r="J43" s="4">
        <v>8</v>
      </c>
      <c r="K43" s="4">
        <v>9</v>
      </c>
      <c r="L43" s="4">
        <v>10</v>
      </c>
      <c r="M43" s="2">
        <v>11</v>
      </c>
      <c r="N43" s="2">
        <v>12</v>
      </c>
      <c r="O43" s="2">
        <v>13</v>
      </c>
    </row>
    <row r="44" spans="1:15" ht="15.75" thickTop="1" x14ac:dyDescent="0.25">
      <c r="A44" s="12"/>
      <c r="B44" s="1"/>
      <c r="C44" s="5"/>
      <c r="D44" s="5"/>
      <c r="E44" s="5"/>
      <c r="F44" s="5"/>
      <c r="G44" s="5"/>
      <c r="H44" s="5"/>
      <c r="I44" s="5"/>
      <c r="J44" s="5"/>
      <c r="K44" s="5"/>
      <c r="L44" s="5"/>
      <c r="M44" s="10"/>
      <c r="N44" s="10"/>
      <c r="O44" s="10"/>
    </row>
    <row r="45" spans="1:15" ht="15" x14ac:dyDescent="0.25">
      <c r="A45" s="14" t="s">
        <v>2</v>
      </c>
      <c r="B45" s="10" t="s">
        <v>3</v>
      </c>
      <c r="C45" s="6">
        <f>C46*2080</f>
        <v>55572.608</v>
      </c>
      <c r="D45" s="6">
        <f>D46*2080</f>
        <v>58963.424000000006</v>
      </c>
      <c r="E45" s="6">
        <f t="shared" ref="E45:N45" si="21">E46*2080</f>
        <v>62354.240000000013</v>
      </c>
      <c r="F45" s="6">
        <f t="shared" si="21"/>
        <v>65745.056000000011</v>
      </c>
      <c r="G45" s="6">
        <f t="shared" si="21"/>
        <v>69135.872000000003</v>
      </c>
      <c r="H45" s="6">
        <f t="shared" si="21"/>
        <v>72526.688000000009</v>
      </c>
      <c r="I45" s="6">
        <f t="shared" si="21"/>
        <v>75917.504000000001</v>
      </c>
      <c r="J45" s="6">
        <f t="shared" si="21"/>
        <v>79308.320000000007</v>
      </c>
      <c r="K45" s="6">
        <f t="shared" si="21"/>
        <v>82699.136000000013</v>
      </c>
      <c r="L45" s="6">
        <f t="shared" si="21"/>
        <v>86089.952000000005</v>
      </c>
      <c r="M45" s="6">
        <f t="shared" si="21"/>
        <v>89480.768000000011</v>
      </c>
      <c r="N45" s="6">
        <f t="shared" si="21"/>
        <v>92871.584000000017</v>
      </c>
      <c r="O45" s="6">
        <f>O46*2080</f>
        <v>96262.400000000009</v>
      </c>
    </row>
    <row r="46" spans="1:15" ht="15" x14ac:dyDescent="0.25">
      <c r="A46" s="15"/>
      <c r="B46" s="10" t="s">
        <v>4</v>
      </c>
      <c r="C46" s="6">
        <f>C6*1.04</f>
        <v>26.717600000000001</v>
      </c>
      <c r="D46" s="6">
        <f t="shared" ref="D46:O46" si="22">D6*1.04</f>
        <v>28.347800000000003</v>
      </c>
      <c r="E46" s="6">
        <f t="shared" si="22"/>
        <v>29.978000000000005</v>
      </c>
      <c r="F46" s="6">
        <f t="shared" si="22"/>
        <v>31.608200000000004</v>
      </c>
      <c r="G46" s="6">
        <f t="shared" si="22"/>
        <v>33.238399999999999</v>
      </c>
      <c r="H46" s="6">
        <f t="shared" si="22"/>
        <v>34.868600000000008</v>
      </c>
      <c r="I46" s="6">
        <f t="shared" si="22"/>
        <v>36.498800000000003</v>
      </c>
      <c r="J46" s="6">
        <f t="shared" si="22"/>
        <v>38.129000000000005</v>
      </c>
      <c r="K46" s="6">
        <f t="shared" si="22"/>
        <v>39.759200000000007</v>
      </c>
      <c r="L46" s="6">
        <f t="shared" si="22"/>
        <v>41.389400000000002</v>
      </c>
      <c r="M46" s="6">
        <f t="shared" si="22"/>
        <v>43.019600000000004</v>
      </c>
      <c r="N46" s="6">
        <f t="shared" si="22"/>
        <v>44.649800000000006</v>
      </c>
      <c r="O46" s="6">
        <f t="shared" si="22"/>
        <v>46.28</v>
      </c>
    </row>
    <row r="47" spans="1:15" ht="15" x14ac:dyDescent="0.25">
      <c r="A47" s="16"/>
      <c r="B47" s="10" t="s">
        <v>5</v>
      </c>
      <c r="C47" s="6">
        <f>C45/12</f>
        <v>4631.050666666667</v>
      </c>
      <c r="D47" s="6">
        <f t="shared" ref="D47:O47" si="23">D45/12</f>
        <v>4913.6186666666672</v>
      </c>
      <c r="E47" s="6">
        <f t="shared" si="23"/>
        <v>5196.1866666666674</v>
      </c>
      <c r="F47" s="6">
        <f t="shared" si="23"/>
        <v>5478.7546666666676</v>
      </c>
      <c r="G47" s="6">
        <f t="shared" si="23"/>
        <v>5761.3226666666669</v>
      </c>
      <c r="H47" s="6">
        <f t="shared" si="23"/>
        <v>6043.8906666666671</v>
      </c>
      <c r="I47" s="6">
        <f t="shared" si="23"/>
        <v>6326.4586666666664</v>
      </c>
      <c r="J47" s="6">
        <f t="shared" si="23"/>
        <v>6609.0266666666676</v>
      </c>
      <c r="K47" s="6">
        <f t="shared" si="23"/>
        <v>6891.5946666666678</v>
      </c>
      <c r="L47" s="6">
        <f t="shared" si="23"/>
        <v>7174.1626666666671</v>
      </c>
      <c r="M47" s="6">
        <f t="shared" si="23"/>
        <v>7456.7306666666673</v>
      </c>
      <c r="N47" s="6">
        <f t="shared" si="23"/>
        <v>7739.2986666666684</v>
      </c>
      <c r="O47" s="6">
        <f t="shared" si="23"/>
        <v>8021.8666666666677</v>
      </c>
    </row>
    <row r="48" spans="1:15" ht="15.75" thickBot="1" x14ac:dyDescent="0.3">
      <c r="A48" s="17"/>
      <c r="B48" s="2" t="s">
        <v>6</v>
      </c>
      <c r="C48" s="7">
        <f>C46*80</f>
        <v>2137.4079999999999</v>
      </c>
      <c r="D48" s="7">
        <f t="shared" ref="D48:O48" si="24">D46*80</f>
        <v>2267.8240000000001</v>
      </c>
      <c r="E48" s="7">
        <f t="shared" si="24"/>
        <v>2398.2400000000002</v>
      </c>
      <c r="F48" s="7">
        <f t="shared" si="24"/>
        <v>2528.6560000000004</v>
      </c>
      <c r="G48" s="7">
        <f t="shared" si="24"/>
        <v>2659.0720000000001</v>
      </c>
      <c r="H48" s="7">
        <f t="shared" si="24"/>
        <v>2789.4880000000007</v>
      </c>
      <c r="I48" s="7">
        <f t="shared" si="24"/>
        <v>2919.9040000000005</v>
      </c>
      <c r="J48" s="7">
        <f t="shared" si="24"/>
        <v>3050.3200000000006</v>
      </c>
      <c r="K48" s="7">
        <f t="shared" si="24"/>
        <v>3180.7360000000008</v>
      </c>
      <c r="L48" s="7">
        <f t="shared" si="24"/>
        <v>3311.152</v>
      </c>
      <c r="M48" s="7">
        <f t="shared" si="24"/>
        <v>3441.5680000000002</v>
      </c>
      <c r="N48" s="7">
        <f t="shared" si="24"/>
        <v>3571.9840000000004</v>
      </c>
      <c r="O48" s="7">
        <f t="shared" si="24"/>
        <v>3702.4</v>
      </c>
    </row>
    <row r="49" spans="1:15" ht="15.75" thickTop="1" x14ac:dyDescent="0.25">
      <c r="A49" s="12"/>
      <c r="B49" s="10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ht="15" x14ac:dyDescent="0.25">
      <c r="A50" s="14" t="s">
        <v>9</v>
      </c>
      <c r="B50" s="10" t="s">
        <v>3</v>
      </c>
      <c r="C50" s="6">
        <f>C51*2080</f>
        <v>70195.840000000011</v>
      </c>
      <c r="D50" s="6">
        <f t="shared" ref="D50:O50" si="25">D51*2080</f>
        <v>73225.149226666676</v>
      </c>
      <c r="E50" s="6">
        <f t="shared" si="25"/>
        <v>76254.45845333334</v>
      </c>
      <c r="F50" s="6">
        <f t="shared" si="25"/>
        <v>79283.76767999999</v>
      </c>
      <c r="G50" s="6">
        <f t="shared" si="25"/>
        <v>82313.076906666654</v>
      </c>
      <c r="H50" s="6">
        <f t="shared" si="25"/>
        <v>85342.386133333319</v>
      </c>
      <c r="I50" s="6">
        <f t="shared" si="25"/>
        <v>88371.695359999969</v>
      </c>
      <c r="J50" s="6">
        <f t="shared" si="25"/>
        <v>91401.004586666619</v>
      </c>
      <c r="K50" s="6">
        <f t="shared" si="25"/>
        <v>94430.313813333283</v>
      </c>
      <c r="L50" s="6">
        <f t="shared" si="25"/>
        <v>97459.623039999933</v>
      </c>
      <c r="M50" s="6">
        <f t="shared" si="25"/>
        <v>100488.93226666661</v>
      </c>
      <c r="N50" s="6">
        <f t="shared" si="25"/>
        <v>103518.24149333326</v>
      </c>
      <c r="O50" s="6">
        <f t="shared" si="25"/>
        <v>106547.55071999993</v>
      </c>
    </row>
    <row r="51" spans="1:15" ht="15" x14ac:dyDescent="0.25">
      <c r="A51" s="8"/>
      <c r="B51" s="10" t="s">
        <v>4</v>
      </c>
      <c r="C51" s="6">
        <f>C11*1.04</f>
        <v>33.748000000000005</v>
      </c>
      <c r="D51" s="6">
        <f t="shared" ref="D51:O51" si="26">D11*1.04</f>
        <v>35.20439866666667</v>
      </c>
      <c r="E51" s="6">
        <f t="shared" si="26"/>
        <v>36.660797333333335</v>
      </c>
      <c r="F51" s="6">
        <f t="shared" si="26"/>
        <v>38.117195999999993</v>
      </c>
      <c r="G51" s="6">
        <f t="shared" si="26"/>
        <v>39.573594666666658</v>
      </c>
      <c r="H51" s="6">
        <f t="shared" si="26"/>
        <v>41.029993333333323</v>
      </c>
      <c r="I51" s="6">
        <f t="shared" si="26"/>
        <v>42.486391999999988</v>
      </c>
      <c r="J51" s="6">
        <f t="shared" si="26"/>
        <v>43.942790666666646</v>
      </c>
      <c r="K51" s="6">
        <f t="shared" si="26"/>
        <v>45.399189333333311</v>
      </c>
      <c r="L51" s="6">
        <f t="shared" si="26"/>
        <v>46.855587999999969</v>
      </c>
      <c r="M51" s="6">
        <f t="shared" si="26"/>
        <v>48.311986666666641</v>
      </c>
      <c r="N51" s="6">
        <f t="shared" si="26"/>
        <v>49.768385333333299</v>
      </c>
      <c r="O51" s="6">
        <f t="shared" si="26"/>
        <v>51.224783999999964</v>
      </c>
    </row>
    <row r="52" spans="1:15" ht="15" x14ac:dyDescent="0.25">
      <c r="A52" s="14"/>
      <c r="B52" s="10" t="s">
        <v>5</v>
      </c>
      <c r="C52" s="6">
        <f>C50/12</f>
        <v>5849.6533333333346</v>
      </c>
      <c r="D52" s="6">
        <f t="shared" ref="D52:O52" si="27">D50/12</f>
        <v>6102.0957688888893</v>
      </c>
      <c r="E52" s="6">
        <f t="shared" si="27"/>
        <v>6354.538204444445</v>
      </c>
      <c r="F52" s="6">
        <f t="shared" si="27"/>
        <v>6606.9806399999989</v>
      </c>
      <c r="G52" s="6">
        <f t="shared" si="27"/>
        <v>6859.4230755555545</v>
      </c>
      <c r="H52" s="6">
        <f t="shared" si="27"/>
        <v>7111.8655111111102</v>
      </c>
      <c r="I52" s="6">
        <f t="shared" si="27"/>
        <v>7364.3079466666641</v>
      </c>
      <c r="J52" s="6">
        <f t="shared" si="27"/>
        <v>7616.7503822222179</v>
      </c>
      <c r="K52" s="6">
        <f t="shared" si="27"/>
        <v>7869.1928177777736</v>
      </c>
      <c r="L52" s="6">
        <f t="shared" si="27"/>
        <v>8121.6352533333275</v>
      </c>
      <c r="M52" s="6">
        <f t="shared" si="27"/>
        <v>8374.0776888888849</v>
      </c>
      <c r="N52" s="6">
        <f t="shared" si="27"/>
        <v>8626.5201244444379</v>
      </c>
      <c r="O52" s="6">
        <f t="shared" si="27"/>
        <v>8878.9625599999945</v>
      </c>
    </row>
    <row r="53" spans="1:15" ht="15.75" thickBot="1" x14ac:dyDescent="0.3">
      <c r="A53" s="13"/>
      <c r="B53" s="2" t="s">
        <v>6</v>
      </c>
      <c r="C53" s="7">
        <f>C51*80</f>
        <v>2699.84</v>
      </c>
      <c r="D53" s="7">
        <f t="shared" ref="D53:O53" si="28">D51*80</f>
        <v>2816.3518933333335</v>
      </c>
      <c r="E53" s="7">
        <f t="shared" si="28"/>
        <v>2932.8637866666668</v>
      </c>
      <c r="F53" s="7">
        <f t="shared" si="28"/>
        <v>3049.3756799999992</v>
      </c>
      <c r="G53" s="7">
        <f t="shared" si="28"/>
        <v>3165.8875733333325</v>
      </c>
      <c r="H53" s="7">
        <f t="shared" si="28"/>
        <v>3282.3994666666658</v>
      </c>
      <c r="I53" s="7">
        <f t="shared" si="28"/>
        <v>3398.9113599999991</v>
      </c>
      <c r="J53" s="7">
        <f t="shared" si="28"/>
        <v>3515.4232533333316</v>
      </c>
      <c r="K53" s="7">
        <f t="shared" si="28"/>
        <v>3631.9351466666649</v>
      </c>
      <c r="L53" s="7">
        <f t="shared" si="28"/>
        <v>3748.4470399999973</v>
      </c>
      <c r="M53" s="7">
        <f t="shared" si="28"/>
        <v>3864.9589333333315</v>
      </c>
      <c r="N53" s="7">
        <f t="shared" si="28"/>
        <v>3981.4708266666639</v>
      </c>
      <c r="O53" s="7">
        <f t="shared" si="28"/>
        <v>4097.9827199999972</v>
      </c>
    </row>
    <row r="54" spans="1:15" ht="15.75" thickTop="1" x14ac:dyDescent="0.25">
      <c r="A54" s="12"/>
      <c r="B54" s="10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5" x14ac:dyDescent="0.25">
      <c r="A55" s="14" t="s">
        <v>10</v>
      </c>
      <c r="B55" s="10" t="s">
        <v>3</v>
      </c>
      <c r="C55" s="6">
        <f>C56*2080</f>
        <v>86116.992000000013</v>
      </c>
      <c r="D55" s="6">
        <f t="shared" ref="D55:O55" si="29">D56*2080</f>
        <v>89796.234666666671</v>
      </c>
      <c r="E55" s="6">
        <f t="shared" si="29"/>
        <v>93475.477333333329</v>
      </c>
      <c r="F55" s="6">
        <f t="shared" si="29"/>
        <v>97154.719999999987</v>
      </c>
      <c r="G55" s="6">
        <f t="shared" si="29"/>
        <v>100833.96266666664</v>
      </c>
      <c r="H55" s="6">
        <f t="shared" si="29"/>
        <v>104513.2053333333</v>
      </c>
      <c r="I55" s="6">
        <f t="shared" si="29"/>
        <v>108192.44799999997</v>
      </c>
      <c r="J55" s="6">
        <f t="shared" si="29"/>
        <v>111871.69066666662</v>
      </c>
      <c r="K55" s="6">
        <f t="shared" si="29"/>
        <v>115550.93333333329</v>
      </c>
      <c r="L55" s="6">
        <f t="shared" si="29"/>
        <v>119230.17599999995</v>
      </c>
      <c r="M55" s="6">
        <f t="shared" si="29"/>
        <v>122909.41866666661</v>
      </c>
      <c r="N55" s="6">
        <f t="shared" si="29"/>
        <v>126588.66133333326</v>
      </c>
      <c r="O55" s="6">
        <f t="shared" si="29"/>
        <v>130267.90399999992</v>
      </c>
    </row>
    <row r="56" spans="1:15" ht="15" x14ac:dyDescent="0.25">
      <c r="A56" s="8"/>
      <c r="B56" s="10" t="s">
        <v>4</v>
      </c>
      <c r="C56" s="6">
        <f>C16*1.04</f>
        <v>41.402400000000007</v>
      </c>
      <c r="D56" s="6">
        <f t="shared" ref="D56:O56" si="30">D16*1.04</f>
        <v>43.171266666666668</v>
      </c>
      <c r="E56" s="6">
        <f t="shared" si="30"/>
        <v>44.940133333333328</v>
      </c>
      <c r="F56" s="6">
        <f t="shared" si="30"/>
        <v>46.708999999999996</v>
      </c>
      <c r="G56" s="6">
        <f t="shared" si="30"/>
        <v>48.477866666666657</v>
      </c>
      <c r="H56" s="6">
        <f t="shared" si="30"/>
        <v>50.246733333333317</v>
      </c>
      <c r="I56" s="6">
        <f t="shared" si="30"/>
        <v>52.015599999999985</v>
      </c>
      <c r="J56" s="6">
        <f t="shared" si="30"/>
        <v>53.784466666666646</v>
      </c>
      <c r="K56" s="6">
        <f t="shared" si="30"/>
        <v>55.553333333333313</v>
      </c>
      <c r="L56" s="6">
        <f t="shared" si="30"/>
        <v>57.322199999999974</v>
      </c>
      <c r="M56" s="6">
        <f t="shared" si="30"/>
        <v>59.091066666666634</v>
      </c>
      <c r="N56" s="6">
        <f t="shared" si="30"/>
        <v>60.859933333333302</v>
      </c>
      <c r="O56" s="6">
        <f t="shared" si="30"/>
        <v>62.628799999999963</v>
      </c>
    </row>
    <row r="57" spans="1:15" ht="15" x14ac:dyDescent="0.25">
      <c r="A57" s="12"/>
      <c r="B57" s="10" t="s">
        <v>5</v>
      </c>
      <c r="C57" s="6">
        <f>C55/12</f>
        <v>7176.4160000000011</v>
      </c>
      <c r="D57" s="6">
        <f t="shared" ref="D57:O57" si="31">D55/12</f>
        <v>7483.0195555555556</v>
      </c>
      <c r="E57" s="6">
        <f t="shared" si="31"/>
        <v>7789.623111111111</v>
      </c>
      <c r="F57" s="6">
        <f t="shared" si="31"/>
        <v>8096.2266666666656</v>
      </c>
      <c r="G57" s="6">
        <f t="shared" si="31"/>
        <v>8402.830222222221</v>
      </c>
      <c r="H57" s="6">
        <f t="shared" si="31"/>
        <v>8709.4337777777746</v>
      </c>
      <c r="I57" s="6">
        <f t="shared" si="31"/>
        <v>9016.0373333333318</v>
      </c>
      <c r="J57" s="6">
        <f t="shared" si="31"/>
        <v>9322.6408888888855</v>
      </c>
      <c r="K57" s="6">
        <f t="shared" si="31"/>
        <v>9629.2444444444409</v>
      </c>
      <c r="L57" s="6">
        <f t="shared" si="31"/>
        <v>9935.8479999999963</v>
      </c>
      <c r="M57" s="6">
        <f t="shared" si="31"/>
        <v>10242.45155555555</v>
      </c>
      <c r="N57" s="6">
        <f t="shared" si="31"/>
        <v>10549.055111111105</v>
      </c>
      <c r="O57" s="6">
        <f t="shared" si="31"/>
        <v>10855.658666666661</v>
      </c>
    </row>
    <row r="58" spans="1:15" ht="15.75" thickBot="1" x14ac:dyDescent="0.3">
      <c r="A58" s="18"/>
      <c r="B58" s="2" t="s">
        <v>6</v>
      </c>
      <c r="C58" s="7">
        <f>C56*80</f>
        <v>3312.1920000000005</v>
      </c>
      <c r="D58" s="7">
        <f t="shared" ref="D58:O58" si="32">D56*80</f>
        <v>3453.7013333333334</v>
      </c>
      <c r="E58" s="7">
        <f t="shared" si="32"/>
        <v>3595.2106666666664</v>
      </c>
      <c r="F58" s="7">
        <f t="shared" si="32"/>
        <v>3736.72</v>
      </c>
      <c r="G58" s="7">
        <f t="shared" si="32"/>
        <v>3878.2293333333328</v>
      </c>
      <c r="H58" s="7">
        <f t="shared" si="32"/>
        <v>4019.7386666666653</v>
      </c>
      <c r="I58" s="7">
        <f t="shared" si="32"/>
        <v>4161.2479999999987</v>
      </c>
      <c r="J58" s="7">
        <f t="shared" si="32"/>
        <v>4302.7573333333312</v>
      </c>
      <c r="K58" s="7">
        <f t="shared" si="32"/>
        <v>4444.2666666666646</v>
      </c>
      <c r="L58" s="7">
        <f t="shared" si="32"/>
        <v>4585.775999999998</v>
      </c>
      <c r="M58" s="7">
        <f t="shared" si="32"/>
        <v>4727.2853333333305</v>
      </c>
      <c r="N58" s="7">
        <f t="shared" si="32"/>
        <v>4868.7946666666639</v>
      </c>
      <c r="O58" s="7">
        <f t="shared" si="32"/>
        <v>5010.3039999999974</v>
      </c>
    </row>
    <row r="59" spans="1:15" ht="15.75" thickTop="1" x14ac:dyDescent="0.25">
      <c r="A59" s="19"/>
      <c r="B59" s="10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ht="15" x14ac:dyDescent="0.25">
      <c r="A60" s="8" t="s">
        <v>11</v>
      </c>
      <c r="B60" s="10" t="s">
        <v>3</v>
      </c>
      <c r="C60" s="6">
        <f>C61*2080</f>
        <v>76360.959999999992</v>
      </c>
      <c r="D60" s="6">
        <f t="shared" ref="D60:O60" si="33">D61*2080</f>
        <v>80294.378666666686</v>
      </c>
      <c r="E60" s="6">
        <f t="shared" si="33"/>
        <v>84227.79733333335</v>
      </c>
      <c r="F60" s="6">
        <f t="shared" si="33"/>
        <v>88161.216000000044</v>
      </c>
      <c r="G60" s="6">
        <f t="shared" si="33"/>
        <v>92094.634666666723</v>
      </c>
      <c r="H60" s="6">
        <f t="shared" si="33"/>
        <v>96028.053333333388</v>
      </c>
      <c r="I60" s="6">
        <f t="shared" si="33"/>
        <v>99961.472000000082</v>
      </c>
      <c r="J60" s="6">
        <f t="shared" si="33"/>
        <v>103894.89066666678</v>
      </c>
      <c r="K60" s="6">
        <f t="shared" si="33"/>
        <v>107828.30933333345</v>
      </c>
      <c r="L60" s="6">
        <f t="shared" si="33"/>
        <v>111761.72800000012</v>
      </c>
      <c r="M60" s="6">
        <f t="shared" si="33"/>
        <v>115695.14666666681</v>
      </c>
      <c r="N60" s="6">
        <f t="shared" si="33"/>
        <v>119628.56533333348</v>
      </c>
      <c r="O60" s="6">
        <f t="shared" si="33"/>
        <v>123561.98400000017</v>
      </c>
    </row>
    <row r="61" spans="1:15" ht="15" x14ac:dyDescent="0.25">
      <c r="A61" s="8" t="s">
        <v>12</v>
      </c>
      <c r="B61" s="10" t="s">
        <v>4</v>
      </c>
      <c r="C61" s="6">
        <f>C21*1.04</f>
        <v>36.711999999999996</v>
      </c>
      <c r="D61" s="6">
        <f t="shared" ref="D61:O61" si="34">D21*1.04</f>
        <v>38.603066666666678</v>
      </c>
      <c r="E61" s="6">
        <f t="shared" si="34"/>
        <v>40.494133333333345</v>
      </c>
      <c r="F61" s="6">
        <f t="shared" si="34"/>
        <v>42.385200000000019</v>
      </c>
      <c r="G61" s="6">
        <f t="shared" si="34"/>
        <v>44.276266666666693</v>
      </c>
      <c r="H61" s="6">
        <f t="shared" si="34"/>
        <v>46.16733333333336</v>
      </c>
      <c r="I61" s="6">
        <f t="shared" si="34"/>
        <v>48.058400000000042</v>
      </c>
      <c r="J61" s="6">
        <f t="shared" si="34"/>
        <v>49.949466666666716</v>
      </c>
      <c r="K61" s="6">
        <f t="shared" si="34"/>
        <v>51.84053333333339</v>
      </c>
      <c r="L61" s="6">
        <f t="shared" si="34"/>
        <v>53.731600000000057</v>
      </c>
      <c r="M61" s="6">
        <f t="shared" si="34"/>
        <v>55.622666666666738</v>
      </c>
      <c r="N61" s="6">
        <f t="shared" si="34"/>
        <v>57.513733333333406</v>
      </c>
      <c r="O61" s="6">
        <f t="shared" si="34"/>
        <v>59.40480000000008</v>
      </c>
    </row>
    <row r="62" spans="1:15" ht="15" x14ac:dyDescent="0.25">
      <c r="A62" s="14"/>
      <c r="B62" s="10" t="s">
        <v>5</v>
      </c>
      <c r="C62" s="6">
        <f>C60/12</f>
        <v>6363.413333333333</v>
      </c>
      <c r="D62" s="6">
        <f t="shared" ref="D62:O62" si="35">D60/12</f>
        <v>6691.1982222222241</v>
      </c>
      <c r="E62" s="6">
        <f t="shared" si="35"/>
        <v>7018.9831111111125</v>
      </c>
      <c r="F62" s="6">
        <f t="shared" si="35"/>
        <v>7346.7680000000037</v>
      </c>
      <c r="G62" s="6">
        <f t="shared" si="35"/>
        <v>7674.5528888888939</v>
      </c>
      <c r="H62" s="6">
        <f t="shared" si="35"/>
        <v>8002.3377777777823</v>
      </c>
      <c r="I62" s="6">
        <f t="shared" si="35"/>
        <v>8330.1226666666735</v>
      </c>
      <c r="J62" s="6">
        <f t="shared" si="35"/>
        <v>8657.9075555555646</v>
      </c>
      <c r="K62" s="6">
        <f t="shared" si="35"/>
        <v>8985.6924444444539</v>
      </c>
      <c r="L62" s="6">
        <f t="shared" si="35"/>
        <v>9313.4773333333433</v>
      </c>
      <c r="M62" s="6">
        <f t="shared" si="35"/>
        <v>9641.2622222222344</v>
      </c>
      <c r="N62" s="6">
        <f t="shared" si="35"/>
        <v>9969.0471111111237</v>
      </c>
      <c r="O62" s="6">
        <f t="shared" si="35"/>
        <v>10296.832000000015</v>
      </c>
    </row>
    <row r="63" spans="1:15" ht="15.75" thickBot="1" x14ac:dyDescent="0.3">
      <c r="A63" s="13"/>
      <c r="B63" s="2" t="s">
        <v>6</v>
      </c>
      <c r="C63" s="7">
        <f>C61*80</f>
        <v>2936.9599999999996</v>
      </c>
      <c r="D63" s="7">
        <f t="shared" ref="D63:O63" si="36">D61*80</f>
        <v>3088.2453333333342</v>
      </c>
      <c r="E63" s="7">
        <f t="shared" si="36"/>
        <v>3239.5306666666675</v>
      </c>
      <c r="F63" s="7">
        <f t="shared" si="36"/>
        <v>3390.8160000000016</v>
      </c>
      <c r="G63" s="7">
        <f t="shared" si="36"/>
        <v>3542.1013333333353</v>
      </c>
      <c r="H63" s="7">
        <f t="shared" si="36"/>
        <v>3693.386666666669</v>
      </c>
      <c r="I63" s="7">
        <f t="shared" si="36"/>
        <v>3844.6720000000032</v>
      </c>
      <c r="J63" s="7">
        <f t="shared" si="36"/>
        <v>3995.9573333333374</v>
      </c>
      <c r="K63" s="7">
        <f t="shared" si="36"/>
        <v>4147.2426666666715</v>
      </c>
      <c r="L63" s="7">
        <f t="shared" si="36"/>
        <v>4298.5280000000048</v>
      </c>
      <c r="M63" s="7">
        <f t="shared" si="36"/>
        <v>4449.813333333339</v>
      </c>
      <c r="N63" s="7">
        <f t="shared" si="36"/>
        <v>4601.0986666666722</v>
      </c>
      <c r="O63" s="7">
        <f t="shared" si="36"/>
        <v>4752.3840000000064</v>
      </c>
    </row>
    <row r="64" spans="1:15" ht="15.75" thickTop="1" x14ac:dyDescent="0.25">
      <c r="A64" s="12"/>
      <c r="B64" s="10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ht="15" x14ac:dyDescent="0.25">
      <c r="A65" s="8" t="s">
        <v>13</v>
      </c>
      <c r="B65" s="10" t="s">
        <v>3</v>
      </c>
      <c r="C65" s="6">
        <f>C66*2080</f>
        <v>95873.024000000005</v>
      </c>
      <c r="D65" s="6">
        <f t="shared" ref="D65:O65" si="37">D66*2080</f>
        <v>99563.082666666684</v>
      </c>
      <c r="E65" s="6">
        <f t="shared" si="37"/>
        <v>103253.14133333336</v>
      </c>
      <c r="F65" s="6">
        <f t="shared" si="37"/>
        <v>106943.20000000004</v>
      </c>
      <c r="G65" s="6">
        <f t="shared" si="37"/>
        <v>110633.25866666673</v>
      </c>
      <c r="H65" s="6">
        <f t="shared" si="37"/>
        <v>114323.31733333341</v>
      </c>
      <c r="I65" s="6">
        <f t="shared" si="37"/>
        <v>118013.37600000009</v>
      </c>
      <c r="J65" s="6">
        <f t="shared" si="37"/>
        <v>121703.43466666678</v>
      </c>
      <c r="K65" s="6">
        <f t="shared" si="37"/>
        <v>125393.49333333345</v>
      </c>
      <c r="L65" s="6">
        <f t="shared" si="37"/>
        <v>129083.55200000013</v>
      </c>
      <c r="M65" s="6">
        <f t="shared" si="37"/>
        <v>132773.61066666682</v>
      </c>
      <c r="N65" s="6">
        <f t="shared" si="37"/>
        <v>136463.6693333335</v>
      </c>
      <c r="O65" s="6">
        <f t="shared" si="37"/>
        <v>140153.72800000015</v>
      </c>
    </row>
    <row r="66" spans="1:15" ht="15" x14ac:dyDescent="0.25">
      <c r="A66" s="8" t="s">
        <v>14</v>
      </c>
      <c r="B66" s="10" t="s">
        <v>4</v>
      </c>
      <c r="C66" s="6">
        <f>C26*1.04</f>
        <v>46.092800000000004</v>
      </c>
      <c r="D66" s="6">
        <f t="shared" ref="D66:O66" si="38">D26*1.04</f>
        <v>47.866866666666674</v>
      </c>
      <c r="E66" s="6">
        <f t="shared" si="38"/>
        <v>49.640933333333351</v>
      </c>
      <c r="F66" s="6">
        <f t="shared" si="38"/>
        <v>51.41500000000002</v>
      </c>
      <c r="G66" s="6">
        <f t="shared" si="38"/>
        <v>53.189066666666697</v>
      </c>
      <c r="H66" s="6">
        <f t="shared" si="38"/>
        <v>54.963133333333374</v>
      </c>
      <c r="I66" s="6">
        <f t="shared" si="38"/>
        <v>56.737200000000044</v>
      </c>
      <c r="J66" s="6">
        <f t="shared" si="38"/>
        <v>58.511266666666721</v>
      </c>
      <c r="K66" s="6">
        <f t="shared" si="38"/>
        <v>60.285333333333391</v>
      </c>
      <c r="L66" s="6">
        <f t="shared" si="38"/>
        <v>62.059400000000061</v>
      </c>
      <c r="M66" s="6">
        <f t="shared" si="38"/>
        <v>63.833466666666737</v>
      </c>
      <c r="N66" s="6">
        <f t="shared" si="38"/>
        <v>65.607533333333407</v>
      </c>
      <c r="O66" s="6">
        <f t="shared" si="38"/>
        <v>67.381600000000077</v>
      </c>
    </row>
    <row r="67" spans="1:15" ht="15" x14ac:dyDescent="0.25">
      <c r="A67" s="12"/>
      <c r="B67" s="10" t="s">
        <v>5</v>
      </c>
      <c r="C67" s="6">
        <f>C65/12</f>
        <v>7989.4186666666674</v>
      </c>
      <c r="D67" s="6">
        <f t="shared" ref="D67:O67" si="39">D65/12</f>
        <v>8296.923555555557</v>
      </c>
      <c r="E67" s="6">
        <f t="shared" si="39"/>
        <v>8604.4284444444475</v>
      </c>
      <c r="F67" s="6">
        <f t="shared" si="39"/>
        <v>8911.9333333333361</v>
      </c>
      <c r="G67" s="6">
        <f t="shared" si="39"/>
        <v>9219.4382222222284</v>
      </c>
      <c r="H67" s="6">
        <f t="shared" si="39"/>
        <v>9526.9431111111171</v>
      </c>
      <c r="I67" s="6">
        <f t="shared" si="39"/>
        <v>9834.4480000000076</v>
      </c>
      <c r="J67" s="6">
        <f t="shared" si="39"/>
        <v>10141.952888888898</v>
      </c>
      <c r="K67" s="6">
        <f t="shared" si="39"/>
        <v>10449.457777777787</v>
      </c>
      <c r="L67" s="6">
        <f t="shared" si="39"/>
        <v>10756.962666666677</v>
      </c>
      <c r="M67" s="6">
        <f t="shared" si="39"/>
        <v>11064.467555555568</v>
      </c>
      <c r="N67" s="6">
        <f t="shared" si="39"/>
        <v>11371.972444444458</v>
      </c>
      <c r="O67" s="6">
        <f t="shared" si="39"/>
        <v>11679.477333333345</v>
      </c>
    </row>
    <row r="68" spans="1:15" ht="15.75" thickBot="1" x14ac:dyDescent="0.3">
      <c r="A68" s="18"/>
      <c r="B68" s="2" t="s">
        <v>6</v>
      </c>
      <c r="C68" s="7">
        <f>C66*80</f>
        <v>3687.4240000000004</v>
      </c>
      <c r="D68" s="7">
        <f t="shared" ref="D68:O68" si="40">D66*80</f>
        <v>3829.349333333334</v>
      </c>
      <c r="E68" s="7">
        <f t="shared" si="40"/>
        <v>3971.2746666666681</v>
      </c>
      <c r="F68" s="7">
        <f t="shared" si="40"/>
        <v>4113.2000000000016</v>
      </c>
      <c r="G68" s="7">
        <f t="shared" si="40"/>
        <v>4255.1253333333361</v>
      </c>
      <c r="H68" s="7">
        <f t="shared" si="40"/>
        <v>4397.0506666666697</v>
      </c>
      <c r="I68" s="7">
        <f t="shared" si="40"/>
        <v>4538.9760000000033</v>
      </c>
      <c r="J68" s="7">
        <f t="shared" si="40"/>
        <v>4680.9013333333378</v>
      </c>
      <c r="K68" s="7">
        <f t="shared" si="40"/>
        <v>4822.8266666666714</v>
      </c>
      <c r="L68" s="7">
        <f t="shared" si="40"/>
        <v>4964.752000000005</v>
      </c>
      <c r="M68" s="7">
        <f t="shared" si="40"/>
        <v>5106.6773333333385</v>
      </c>
      <c r="N68" s="7">
        <f t="shared" si="40"/>
        <v>5248.602666666673</v>
      </c>
      <c r="O68" s="7">
        <f t="shared" si="40"/>
        <v>5390.5280000000057</v>
      </c>
    </row>
    <row r="69" spans="1:15" ht="15.75" thickTop="1" x14ac:dyDescent="0.25">
      <c r="A69" s="19"/>
      <c r="B69" s="10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ht="15" x14ac:dyDescent="0.25">
      <c r="A70" s="14" t="s">
        <v>9</v>
      </c>
      <c r="B70" s="10" t="s">
        <v>3</v>
      </c>
      <c r="C70" s="6">
        <f>C71*2080</f>
        <v>73700.224000000002</v>
      </c>
      <c r="D70" s="6">
        <f t="shared" ref="D70:O70" si="41">D71*2080</f>
        <v>76881.930666666682</v>
      </c>
      <c r="E70" s="6">
        <f t="shared" si="41"/>
        <v>80063.637333333361</v>
      </c>
      <c r="F70" s="6">
        <f t="shared" si="41"/>
        <v>83245.344000000056</v>
      </c>
      <c r="G70" s="6">
        <f t="shared" si="41"/>
        <v>86427.050666666735</v>
      </c>
      <c r="H70" s="6">
        <f t="shared" si="41"/>
        <v>89608.757333333415</v>
      </c>
      <c r="I70" s="6">
        <f t="shared" si="41"/>
        <v>92790.46400000008</v>
      </c>
      <c r="J70" s="6">
        <f t="shared" si="41"/>
        <v>95972.170666666774</v>
      </c>
      <c r="K70" s="6">
        <f t="shared" si="41"/>
        <v>99153.877333333468</v>
      </c>
      <c r="L70" s="6">
        <f t="shared" si="41"/>
        <v>102335.58400000013</v>
      </c>
      <c r="M70" s="6">
        <f t="shared" si="41"/>
        <v>105517.29066666681</v>
      </c>
      <c r="N70" s="6">
        <f t="shared" si="41"/>
        <v>108698.99733333349</v>
      </c>
      <c r="O70" s="6">
        <f t="shared" si="41"/>
        <v>111880.70400000019</v>
      </c>
    </row>
    <row r="71" spans="1:15" ht="15" x14ac:dyDescent="0.25">
      <c r="A71" s="8" t="s">
        <v>15</v>
      </c>
      <c r="B71" s="10" t="s">
        <v>4</v>
      </c>
      <c r="C71" s="6">
        <f>C31*1.04</f>
        <v>35.4328</v>
      </c>
      <c r="D71" s="6">
        <f t="shared" ref="D71:O71" si="42">D31*1.04</f>
        <v>36.962466666666671</v>
      </c>
      <c r="E71" s="6">
        <f t="shared" si="42"/>
        <v>38.492133333333349</v>
      </c>
      <c r="F71" s="6">
        <f t="shared" si="42"/>
        <v>40.021800000000027</v>
      </c>
      <c r="G71" s="6">
        <f t="shared" si="42"/>
        <v>41.551466666666698</v>
      </c>
      <c r="H71" s="6">
        <f t="shared" si="42"/>
        <v>43.081133333333369</v>
      </c>
      <c r="I71" s="6">
        <f t="shared" si="42"/>
        <v>44.61080000000004</v>
      </c>
      <c r="J71" s="6">
        <f t="shared" si="42"/>
        <v>46.140466666666718</v>
      </c>
      <c r="K71" s="6">
        <f t="shared" si="42"/>
        <v>47.670133333333396</v>
      </c>
      <c r="L71" s="6">
        <f t="shared" si="42"/>
        <v>49.199800000000067</v>
      </c>
      <c r="M71" s="6">
        <f t="shared" si="42"/>
        <v>50.729466666666738</v>
      </c>
      <c r="N71" s="6">
        <f t="shared" si="42"/>
        <v>52.259133333333409</v>
      </c>
      <c r="O71" s="6">
        <f t="shared" si="42"/>
        <v>53.788800000000087</v>
      </c>
    </row>
    <row r="72" spans="1:15" ht="15" x14ac:dyDescent="0.25">
      <c r="A72" s="14"/>
      <c r="B72" s="10" t="s">
        <v>5</v>
      </c>
      <c r="C72" s="6">
        <f>C70/12</f>
        <v>6141.6853333333338</v>
      </c>
      <c r="D72" s="6">
        <f>D70/12</f>
        <v>6406.8275555555565</v>
      </c>
      <c r="E72" s="6">
        <f t="shared" ref="E72:O72" si="43">E70/12</f>
        <v>6671.9697777777801</v>
      </c>
      <c r="F72" s="6">
        <f t="shared" si="43"/>
        <v>6937.1120000000046</v>
      </c>
      <c r="G72" s="6">
        <f t="shared" si="43"/>
        <v>7202.2542222222282</v>
      </c>
      <c r="H72" s="6">
        <f t="shared" si="43"/>
        <v>7467.3964444444509</v>
      </c>
      <c r="I72" s="6">
        <f t="shared" si="43"/>
        <v>7732.5386666666736</v>
      </c>
      <c r="J72" s="6">
        <f t="shared" si="43"/>
        <v>7997.6808888888982</v>
      </c>
      <c r="K72" s="6">
        <f t="shared" si="43"/>
        <v>8262.8231111111218</v>
      </c>
      <c r="L72" s="6">
        <f t="shared" si="43"/>
        <v>8527.9653333333445</v>
      </c>
      <c r="M72" s="6">
        <f t="shared" si="43"/>
        <v>8793.1075555555672</v>
      </c>
      <c r="N72" s="6">
        <f t="shared" si="43"/>
        <v>9058.2497777777917</v>
      </c>
      <c r="O72" s="6">
        <f t="shared" si="43"/>
        <v>9323.3920000000162</v>
      </c>
    </row>
    <row r="73" spans="1:15" ht="15.75" thickBot="1" x14ac:dyDescent="0.3">
      <c r="A73" s="13"/>
      <c r="B73" s="2" t="s">
        <v>6</v>
      </c>
      <c r="C73" s="7">
        <f>C71*80</f>
        <v>2834.6239999999998</v>
      </c>
      <c r="D73" s="7">
        <f>D71*80</f>
        <v>2956.9973333333337</v>
      </c>
      <c r="E73" s="7">
        <f t="shared" ref="E73:O73" si="44">E71*80</f>
        <v>3079.3706666666681</v>
      </c>
      <c r="F73" s="7">
        <f t="shared" si="44"/>
        <v>3201.7440000000024</v>
      </c>
      <c r="G73" s="7">
        <f t="shared" si="44"/>
        <v>3324.1173333333359</v>
      </c>
      <c r="H73" s="7">
        <f t="shared" si="44"/>
        <v>3446.4906666666693</v>
      </c>
      <c r="I73" s="7">
        <f t="shared" si="44"/>
        <v>3568.8640000000032</v>
      </c>
      <c r="J73" s="7">
        <f t="shared" si="44"/>
        <v>3691.2373333333376</v>
      </c>
      <c r="K73" s="7">
        <f t="shared" si="44"/>
        <v>3813.6106666666719</v>
      </c>
      <c r="L73" s="7">
        <f t="shared" si="44"/>
        <v>3935.9840000000054</v>
      </c>
      <c r="M73" s="7">
        <f t="shared" si="44"/>
        <v>4058.3573333333388</v>
      </c>
      <c r="N73" s="7">
        <f t="shared" si="44"/>
        <v>4180.7306666666727</v>
      </c>
      <c r="O73" s="7">
        <f t="shared" si="44"/>
        <v>4303.1040000000066</v>
      </c>
    </row>
    <row r="74" spans="1:15" ht="15.75" thickTop="1" x14ac:dyDescent="0.25">
      <c r="A74" s="12"/>
      <c r="B74" s="10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 ht="15" x14ac:dyDescent="0.25">
      <c r="A75" s="14" t="s">
        <v>10</v>
      </c>
      <c r="B75" s="10" t="s">
        <v>3</v>
      </c>
      <c r="C75" s="6">
        <f>C76*2080</f>
        <v>90421.760000000009</v>
      </c>
      <c r="D75" s="6">
        <f t="shared" ref="D75:O75" si="45">D76*2080</f>
        <v>94284.874666666685</v>
      </c>
      <c r="E75" s="6">
        <f t="shared" si="45"/>
        <v>98147.98933333336</v>
      </c>
      <c r="F75" s="6">
        <f t="shared" si="45"/>
        <v>102011.10400000005</v>
      </c>
      <c r="G75" s="6">
        <f t="shared" si="45"/>
        <v>105874.21866666673</v>
      </c>
      <c r="H75" s="6">
        <f t="shared" si="45"/>
        <v>109737.3333333334</v>
      </c>
      <c r="I75" s="6">
        <f t="shared" si="45"/>
        <v>113600.44800000008</v>
      </c>
      <c r="J75" s="6">
        <f t="shared" si="45"/>
        <v>117463.56266666677</v>
      </c>
      <c r="K75" s="6">
        <f t="shared" si="45"/>
        <v>121326.67733333344</v>
      </c>
      <c r="L75" s="6">
        <f t="shared" si="45"/>
        <v>125189.79200000013</v>
      </c>
      <c r="M75" s="6">
        <f t="shared" si="45"/>
        <v>129052.90666666682</v>
      </c>
      <c r="N75" s="6">
        <f t="shared" si="45"/>
        <v>132916.02133333348</v>
      </c>
      <c r="O75" s="6">
        <f t="shared" si="45"/>
        <v>136779.13600000017</v>
      </c>
    </row>
    <row r="76" spans="1:15" ht="15" x14ac:dyDescent="0.25">
      <c r="A76" s="8" t="s">
        <v>15</v>
      </c>
      <c r="B76" s="10" t="s">
        <v>4</v>
      </c>
      <c r="C76" s="6">
        <f>C36*1.04</f>
        <v>43.472000000000001</v>
      </c>
      <c r="D76" s="6">
        <f t="shared" ref="D76:O76" si="46">D36*1.04</f>
        <v>45.329266666666676</v>
      </c>
      <c r="E76" s="6">
        <f t="shared" si="46"/>
        <v>47.186533333333344</v>
      </c>
      <c r="F76" s="6">
        <f t="shared" si="46"/>
        <v>49.043800000000026</v>
      </c>
      <c r="G76" s="6">
        <f t="shared" si="46"/>
        <v>50.901066666666694</v>
      </c>
      <c r="H76" s="6">
        <f t="shared" si="46"/>
        <v>52.758333333333368</v>
      </c>
      <c r="I76" s="6">
        <f t="shared" si="46"/>
        <v>54.615600000000036</v>
      </c>
      <c r="J76" s="6">
        <f t="shared" si="46"/>
        <v>56.472866666666718</v>
      </c>
      <c r="K76" s="6">
        <f t="shared" si="46"/>
        <v>58.330133333333386</v>
      </c>
      <c r="L76" s="6">
        <f t="shared" si="46"/>
        <v>60.187400000000061</v>
      </c>
      <c r="M76" s="6">
        <f t="shared" si="46"/>
        <v>62.044666666666743</v>
      </c>
      <c r="N76" s="6">
        <f t="shared" si="46"/>
        <v>63.90193333333341</v>
      </c>
      <c r="O76" s="6">
        <f t="shared" si="46"/>
        <v>65.759200000000078</v>
      </c>
    </row>
    <row r="77" spans="1:15" ht="15" x14ac:dyDescent="0.25">
      <c r="A77" s="12"/>
      <c r="B77" s="10" t="s">
        <v>5</v>
      </c>
      <c r="C77" s="6">
        <f>C75/12</f>
        <v>7535.1466666666674</v>
      </c>
      <c r="D77" s="6">
        <f t="shared" ref="D77:O77" si="47">D75/12</f>
        <v>7857.0728888888907</v>
      </c>
      <c r="E77" s="6">
        <f t="shared" si="47"/>
        <v>8178.9991111111131</v>
      </c>
      <c r="F77" s="6">
        <f t="shared" si="47"/>
        <v>8500.9253333333381</v>
      </c>
      <c r="G77" s="6">
        <f t="shared" si="47"/>
        <v>8822.8515555555605</v>
      </c>
      <c r="H77" s="6">
        <f t="shared" si="47"/>
        <v>9144.7777777777828</v>
      </c>
      <c r="I77" s="6">
        <f t="shared" si="47"/>
        <v>9466.704000000007</v>
      </c>
      <c r="J77" s="6">
        <f t="shared" si="47"/>
        <v>9788.6302222222312</v>
      </c>
      <c r="K77" s="6">
        <f t="shared" si="47"/>
        <v>10110.556444444454</v>
      </c>
      <c r="L77" s="6">
        <f t="shared" si="47"/>
        <v>10432.482666666678</v>
      </c>
      <c r="M77" s="6">
        <f t="shared" si="47"/>
        <v>10754.408888888902</v>
      </c>
      <c r="N77" s="6">
        <f t="shared" si="47"/>
        <v>11076.335111111124</v>
      </c>
      <c r="O77" s="6">
        <f t="shared" si="47"/>
        <v>11398.261333333348</v>
      </c>
    </row>
    <row r="78" spans="1:15" ht="15.75" thickBot="1" x14ac:dyDescent="0.3">
      <c r="A78" s="18"/>
      <c r="B78" s="2" t="s">
        <v>6</v>
      </c>
      <c r="C78" s="7">
        <f>C76*80</f>
        <v>3477.76</v>
      </c>
      <c r="D78" s="7">
        <f t="shared" ref="D78:O78" si="48">D76*80</f>
        <v>3626.3413333333342</v>
      </c>
      <c r="E78" s="7">
        <f t="shared" si="48"/>
        <v>3774.9226666666673</v>
      </c>
      <c r="F78" s="7">
        <f t="shared" si="48"/>
        <v>3923.5040000000022</v>
      </c>
      <c r="G78" s="7">
        <f t="shared" si="48"/>
        <v>4072.0853333333353</v>
      </c>
      <c r="H78" s="7">
        <f t="shared" si="48"/>
        <v>4220.6666666666697</v>
      </c>
      <c r="I78" s="7">
        <f t="shared" si="48"/>
        <v>4369.2480000000032</v>
      </c>
      <c r="J78" s="7">
        <f t="shared" si="48"/>
        <v>4517.8293333333377</v>
      </c>
      <c r="K78" s="7">
        <f t="shared" si="48"/>
        <v>4666.4106666666712</v>
      </c>
      <c r="L78" s="7">
        <f t="shared" si="48"/>
        <v>4814.9920000000047</v>
      </c>
      <c r="M78" s="7">
        <f t="shared" si="48"/>
        <v>4963.5733333333392</v>
      </c>
      <c r="N78" s="7">
        <f t="shared" si="48"/>
        <v>5112.1546666666727</v>
      </c>
      <c r="O78" s="7">
        <f t="shared" si="48"/>
        <v>5260.7360000000062</v>
      </c>
    </row>
    <row r="79" spans="1:15" ht="13.5" thickTop="1" x14ac:dyDescent="0.2"/>
    <row r="82" spans="1:17" ht="14.25" x14ac:dyDescent="0.2">
      <c r="A82" s="21" t="s">
        <v>18</v>
      </c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</row>
    <row r="83" spans="1:17" ht="15" x14ac:dyDescent="0.25">
      <c r="A83" s="12"/>
      <c r="B83" s="1"/>
      <c r="C83" s="11" t="s">
        <v>0</v>
      </c>
      <c r="D83" s="11" t="s">
        <v>0</v>
      </c>
      <c r="E83" s="11" t="s">
        <v>0</v>
      </c>
      <c r="F83" s="11" t="s">
        <v>0</v>
      </c>
      <c r="G83" s="11" t="s">
        <v>0</v>
      </c>
      <c r="H83" s="11" t="s">
        <v>0</v>
      </c>
      <c r="I83" s="11" t="s">
        <v>0</v>
      </c>
      <c r="J83" s="11" t="s">
        <v>0</v>
      </c>
      <c r="K83" s="11" t="s">
        <v>0</v>
      </c>
      <c r="L83" s="11" t="s">
        <v>0</v>
      </c>
      <c r="M83" s="11" t="s">
        <v>0</v>
      </c>
      <c r="N83" s="11" t="s">
        <v>0</v>
      </c>
      <c r="O83" s="11" t="s">
        <v>0</v>
      </c>
      <c r="P83" s="11" t="s">
        <v>1</v>
      </c>
      <c r="Q83" s="11" t="s">
        <v>0</v>
      </c>
    </row>
    <row r="84" spans="1:17" ht="15.75" thickBot="1" x14ac:dyDescent="0.3">
      <c r="A84" s="13"/>
      <c r="B84" s="3"/>
      <c r="C84" s="4">
        <v>1</v>
      </c>
      <c r="D84" s="4">
        <v>2</v>
      </c>
      <c r="E84" s="4">
        <v>3</v>
      </c>
      <c r="F84" s="4">
        <v>4</v>
      </c>
      <c r="G84" s="4">
        <v>5</v>
      </c>
      <c r="H84" s="4">
        <v>6</v>
      </c>
      <c r="I84" s="4">
        <v>7</v>
      </c>
      <c r="J84" s="4">
        <v>8</v>
      </c>
      <c r="K84" s="4">
        <v>9</v>
      </c>
      <c r="L84" s="4">
        <v>10</v>
      </c>
      <c r="M84" s="2">
        <v>11</v>
      </c>
      <c r="N84" s="2">
        <v>12</v>
      </c>
      <c r="O84" s="2">
        <v>13</v>
      </c>
      <c r="P84" s="2">
        <v>14</v>
      </c>
      <c r="Q84" s="9">
        <v>15</v>
      </c>
    </row>
    <row r="85" spans="1:17" ht="15.75" thickTop="1" x14ac:dyDescent="0.25">
      <c r="A85" s="16"/>
      <c r="B85" s="11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7" ht="15" x14ac:dyDescent="0.25">
      <c r="A86" s="14" t="s">
        <v>7</v>
      </c>
      <c r="B86" s="11" t="s">
        <v>3</v>
      </c>
      <c r="C86" s="6">
        <f>C87*2080</f>
        <v>56680</v>
      </c>
      <c r="D86" s="6">
        <f t="shared" ref="D86:Q86" si="49">D87*2080</f>
        <v>59226.514285714278</v>
      </c>
      <c r="E86" s="6">
        <f t="shared" si="49"/>
        <v>61773.028571428549</v>
      </c>
      <c r="F86" s="6">
        <f t="shared" si="49"/>
        <v>64319.542857142827</v>
      </c>
      <c r="G86" s="6">
        <f t="shared" si="49"/>
        <v>66866.057142857098</v>
      </c>
      <c r="H86" s="6">
        <f t="shared" si="49"/>
        <v>69412.571428571391</v>
      </c>
      <c r="I86" s="6">
        <f t="shared" si="49"/>
        <v>71959.085714285655</v>
      </c>
      <c r="J86" s="6">
        <f t="shared" si="49"/>
        <v>74505.599999999948</v>
      </c>
      <c r="K86" s="6">
        <f t="shared" si="49"/>
        <v>77052.114285714211</v>
      </c>
      <c r="L86" s="6">
        <f t="shared" si="49"/>
        <v>79598.62857142849</v>
      </c>
      <c r="M86" s="6">
        <f t="shared" si="49"/>
        <v>82145.142857142768</v>
      </c>
      <c r="N86" s="6">
        <f t="shared" si="49"/>
        <v>84691.657142857046</v>
      </c>
      <c r="O86" s="6">
        <f t="shared" si="49"/>
        <v>87238.17142857131</v>
      </c>
      <c r="P86" s="6">
        <f t="shared" si="49"/>
        <v>89784.685714285602</v>
      </c>
      <c r="Q86" s="6">
        <f t="shared" si="49"/>
        <v>92331.199999999881</v>
      </c>
    </row>
    <row r="87" spans="1:17" ht="15" x14ac:dyDescent="0.25">
      <c r="A87" s="14" t="s">
        <v>8</v>
      </c>
      <c r="B87" s="11" t="s">
        <v>4</v>
      </c>
      <c r="C87" s="6">
        <v>27.25</v>
      </c>
      <c r="D87" s="6">
        <v>28.47428571428571</v>
      </c>
      <c r="E87" s="6">
        <v>29.69857142857142</v>
      </c>
      <c r="F87" s="6">
        <v>30.922857142857129</v>
      </c>
      <c r="G87" s="6">
        <v>32.147142857142839</v>
      </c>
      <c r="H87" s="6">
        <v>33.371428571428552</v>
      </c>
      <c r="I87" s="6">
        <v>34.595714285714259</v>
      </c>
      <c r="J87" s="6">
        <v>35.819999999999972</v>
      </c>
      <c r="K87" s="6">
        <v>37.044285714285678</v>
      </c>
      <c r="L87" s="6">
        <v>38.268571428571391</v>
      </c>
      <c r="M87" s="6">
        <v>39.492857142857098</v>
      </c>
      <c r="N87" s="6">
        <v>40.717142857142811</v>
      </c>
      <c r="O87" s="6">
        <v>41.941428571428517</v>
      </c>
      <c r="P87" s="6">
        <v>43.16571428571423</v>
      </c>
      <c r="Q87" s="6">
        <v>44.389999999999944</v>
      </c>
    </row>
    <row r="88" spans="1:17" ht="15" x14ac:dyDescent="0.25">
      <c r="A88" s="12"/>
      <c r="B88" s="11" t="s">
        <v>5</v>
      </c>
      <c r="C88" s="6">
        <f>C86/12</f>
        <v>4723.333333333333</v>
      </c>
      <c r="D88" s="6">
        <f t="shared" ref="D88:Q88" si="50">D86/12</f>
        <v>4935.5428571428565</v>
      </c>
      <c r="E88" s="6">
        <f t="shared" si="50"/>
        <v>5147.7523809523791</v>
      </c>
      <c r="F88" s="6">
        <f t="shared" si="50"/>
        <v>5359.9619047619026</v>
      </c>
      <c r="G88" s="6">
        <f t="shared" si="50"/>
        <v>5572.1714285714252</v>
      </c>
      <c r="H88" s="6">
        <f t="shared" si="50"/>
        <v>5784.3809523809496</v>
      </c>
      <c r="I88" s="6">
        <f t="shared" si="50"/>
        <v>5996.5904761904712</v>
      </c>
      <c r="J88" s="6">
        <f t="shared" si="50"/>
        <v>6208.7999999999956</v>
      </c>
      <c r="K88" s="6">
        <f t="shared" si="50"/>
        <v>6421.0095238095173</v>
      </c>
      <c r="L88" s="6">
        <f t="shared" si="50"/>
        <v>6633.2190476190408</v>
      </c>
      <c r="M88" s="6">
        <f t="shared" si="50"/>
        <v>6845.4285714285643</v>
      </c>
      <c r="N88" s="6">
        <f t="shared" si="50"/>
        <v>7057.6380952380869</v>
      </c>
      <c r="O88" s="6">
        <f t="shared" si="50"/>
        <v>7269.8476190476094</v>
      </c>
      <c r="P88" s="6">
        <f t="shared" si="50"/>
        <v>7482.0571428571338</v>
      </c>
      <c r="Q88" s="6">
        <f t="shared" si="50"/>
        <v>7694.2666666666564</v>
      </c>
    </row>
    <row r="89" spans="1:17" ht="15.75" thickBot="1" x14ac:dyDescent="0.3">
      <c r="A89" s="13"/>
      <c r="B89" s="2" t="s">
        <v>6</v>
      </c>
      <c r="C89" s="7">
        <f>C87*80</f>
        <v>2180</v>
      </c>
      <c r="D89" s="7">
        <f t="shared" ref="D89:Q89" si="51">D87*80</f>
        <v>2277.9428571428566</v>
      </c>
      <c r="E89" s="7">
        <f t="shared" si="51"/>
        <v>2375.8857142857137</v>
      </c>
      <c r="F89" s="7">
        <f t="shared" si="51"/>
        <v>2473.8285714285703</v>
      </c>
      <c r="G89" s="7">
        <f t="shared" si="51"/>
        <v>2571.7714285714274</v>
      </c>
      <c r="H89" s="7">
        <f t="shared" si="51"/>
        <v>2669.7142857142844</v>
      </c>
      <c r="I89" s="7">
        <f t="shared" si="51"/>
        <v>2767.6571428571406</v>
      </c>
      <c r="J89" s="7">
        <f t="shared" si="51"/>
        <v>2865.5999999999976</v>
      </c>
      <c r="K89" s="7">
        <f t="shared" si="51"/>
        <v>2963.5428571428542</v>
      </c>
      <c r="L89" s="7">
        <f t="shared" si="51"/>
        <v>3061.4857142857113</v>
      </c>
      <c r="M89" s="7">
        <f t="shared" si="51"/>
        <v>3159.4285714285679</v>
      </c>
      <c r="N89" s="7">
        <f t="shared" si="51"/>
        <v>3257.371428571425</v>
      </c>
      <c r="O89" s="7">
        <f t="shared" si="51"/>
        <v>3355.3142857142811</v>
      </c>
      <c r="P89" s="7">
        <f t="shared" si="51"/>
        <v>3453.2571428571382</v>
      </c>
      <c r="Q89" s="7">
        <f t="shared" si="51"/>
        <v>3551.1999999999953</v>
      </c>
    </row>
    <row r="90" spans="1:17" ht="15.75" thickTop="1" x14ac:dyDescent="0.25">
      <c r="A90" s="14" t="s">
        <v>16</v>
      </c>
      <c r="B90" s="11" t="s">
        <v>3</v>
      </c>
      <c r="C90" s="6">
        <f>C91*2080</f>
        <v>69555.199999999997</v>
      </c>
      <c r="D90" s="6">
        <f t="shared" ref="D90:Q90" si="52">D91*2080</f>
        <v>72678.171428571426</v>
      </c>
      <c r="E90" s="6">
        <f t="shared" si="52"/>
        <v>75801.142857142841</v>
      </c>
      <c r="F90" s="6">
        <f t="shared" si="52"/>
        <v>78924.114285714269</v>
      </c>
      <c r="G90" s="6">
        <f t="shared" si="52"/>
        <v>82047.085714285684</v>
      </c>
      <c r="H90" s="6">
        <f t="shared" si="52"/>
        <v>85170.057142857127</v>
      </c>
      <c r="I90" s="6">
        <f t="shared" si="52"/>
        <v>88293.028571428556</v>
      </c>
      <c r="J90" s="6">
        <f t="shared" si="52"/>
        <v>91415.999999999971</v>
      </c>
      <c r="K90" s="6">
        <f t="shared" si="52"/>
        <v>94538.9714285714</v>
      </c>
      <c r="L90" s="6">
        <f t="shared" si="52"/>
        <v>97661.942857142829</v>
      </c>
      <c r="M90" s="6">
        <f t="shared" si="52"/>
        <v>100784.91428571424</v>
      </c>
      <c r="N90" s="6">
        <f t="shared" si="52"/>
        <v>103907.88571428567</v>
      </c>
      <c r="O90" s="6">
        <f t="shared" si="52"/>
        <v>107030.85714285712</v>
      </c>
      <c r="P90" s="6">
        <f t="shared" si="52"/>
        <v>110153.82857142852</v>
      </c>
      <c r="Q90" s="6">
        <f t="shared" si="52"/>
        <v>113276.79999999996</v>
      </c>
    </row>
    <row r="91" spans="1:17" ht="15" x14ac:dyDescent="0.25">
      <c r="A91" s="8" t="s">
        <v>17</v>
      </c>
      <c r="B91" s="11" t="s">
        <v>4</v>
      </c>
      <c r="C91" s="6">
        <v>33.44</v>
      </c>
      <c r="D91" s="6">
        <v>34.941428571428567</v>
      </c>
      <c r="E91" s="6">
        <v>36.442857142857136</v>
      </c>
      <c r="F91" s="6">
        <v>37.944285714285705</v>
      </c>
      <c r="G91" s="6">
        <v>39.445714285714274</v>
      </c>
      <c r="H91" s="6">
        <v>40.94714285714285</v>
      </c>
      <c r="I91" s="6">
        <v>42.44857142857142</v>
      </c>
      <c r="J91" s="6">
        <v>43.949999999999989</v>
      </c>
      <c r="K91" s="6">
        <v>45.451428571428558</v>
      </c>
      <c r="L91" s="6">
        <v>46.952857142857127</v>
      </c>
      <c r="M91" s="6">
        <v>48.454285714285696</v>
      </c>
      <c r="N91" s="6">
        <v>49.955714285714265</v>
      </c>
      <c r="O91" s="6">
        <v>51.457142857142841</v>
      </c>
      <c r="P91" s="6">
        <v>52.958571428571403</v>
      </c>
      <c r="Q91" s="6">
        <v>54.45999999999998</v>
      </c>
    </row>
    <row r="92" spans="1:17" ht="15" x14ac:dyDescent="0.25">
      <c r="A92" s="14"/>
      <c r="B92" s="11" t="s">
        <v>5</v>
      </c>
      <c r="C92" s="6">
        <f>C90/12</f>
        <v>5796.2666666666664</v>
      </c>
      <c r="D92" s="6">
        <f>D90/12</f>
        <v>6056.5142857142855</v>
      </c>
      <c r="E92" s="6">
        <f t="shared" ref="E92:Q92" si="53">E90/12</f>
        <v>6316.7619047619037</v>
      </c>
      <c r="F92" s="6">
        <f t="shared" si="53"/>
        <v>6577.0095238095228</v>
      </c>
      <c r="G92" s="6">
        <f t="shared" si="53"/>
        <v>6837.25714285714</v>
      </c>
      <c r="H92" s="6">
        <f t="shared" si="53"/>
        <v>7097.5047619047609</v>
      </c>
      <c r="I92" s="6">
        <f t="shared" si="53"/>
        <v>7357.75238095238</v>
      </c>
      <c r="J92" s="6">
        <f t="shared" si="53"/>
        <v>7617.9999999999973</v>
      </c>
      <c r="K92" s="6">
        <f t="shared" si="53"/>
        <v>7878.2476190476164</v>
      </c>
      <c r="L92" s="6">
        <f t="shared" si="53"/>
        <v>8138.4952380952354</v>
      </c>
      <c r="M92" s="6">
        <f t="shared" si="53"/>
        <v>8398.7428571428536</v>
      </c>
      <c r="N92" s="6">
        <f t="shared" si="53"/>
        <v>8658.9904761904727</v>
      </c>
      <c r="O92" s="6">
        <f t="shared" si="53"/>
        <v>8919.2380952380936</v>
      </c>
      <c r="P92" s="6">
        <f t="shared" si="53"/>
        <v>9179.485714285709</v>
      </c>
      <c r="Q92" s="6">
        <f t="shared" si="53"/>
        <v>9439.7333333333299</v>
      </c>
    </row>
    <row r="93" spans="1:17" ht="15.75" thickBot="1" x14ac:dyDescent="0.3">
      <c r="A93" s="13"/>
      <c r="B93" s="2" t="s">
        <v>6</v>
      </c>
      <c r="C93" s="7">
        <f>C91*80</f>
        <v>2675.2</v>
      </c>
      <c r="D93" s="7">
        <f>D91*80</f>
        <v>2795.3142857142852</v>
      </c>
      <c r="E93" s="7">
        <f t="shared" ref="E93:Q93" si="54">E91*80</f>
        <v>2915.4285714285706</v>
      </c>
      <c r="F93" s="7">
        <f t="shared" si="54"/>
        <v>3035.5428571428565</v>
      </c>
      <c r="G93" s="7">
        <f t="shared" si="54"/>
        <v>3155.6571428571419</v>
      </c>
      <c r="H93" s="7">
        <f t="shared" si="54"/>
        <v>3275.7714285714283</v>
      </c>
      <c r="I93" s="7">
        <f t="shared" si="54"/>
        <v>3395.8857142857137</v>
      </c>
      <c r="J93" s="7">
        <f t="shared" si="54"/>
        <v>3515.9999999999991</v>
      </c>
      <c r="K93" s="7">
        <f t="shared" si="54"/>
        <v>3636.1142857142845</v>
      </c>
      <c r="L93" s="7">
        <f t="shared" si="54"/>
        <v>3756.2285714285699</v>
      </c>
      <c r="M93" s="7">
        <f t="shared" si="54"/>
        <v>3876.3428571428558</v>
      </c>
      <c r="N93" s="7">
        <f t="shared" si="54"/>
        <v>3996.4571428571412</v>
      </c>
      <c r="O93" s="7">
        <f t="shared" si="54"/>
        <v>4116.5714285714275</v>
      </c>
      <c r="P93" s="7">
        <f t="shared" si="54"/>
        <v>4236.6857142857125</v>
      </c>
      <c r="Q93" s="7">
        <f t="shared" si="54"/>
        <v>4356.7999999999984</v>
      </c>
    </row>
    <row r="94" spans="1:17" ht="15.75" thickTop="1" x14ac:dyDescent="0.25">
      <c r="A94" s="12"/>
      <c r="B94" s="11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ht="15" x14ac:dyDescent="0.25">
      <c r="A95" s="14" t="s">
        <v>16</v>
      </c>
      <c r="B95" s="11" t="s">
        <v>3</v>
      </c>
      <c r="C95" s="6">
        <f>C96*2080</f>
        <v>61672</v>
      </c>
      <c r="D95" s="6">
        <f t="shared" ref="D95:Q95" si="55">D96*2080</f>
        <v>64441.371428571423</v>
      </c>
      <c r="E95" s="6">
        <f t="shared" si="55"/>
        <v>67210.742857142846</v>
      </c>
      <c r="F95" s="6">
        <f t="shared" si="55"/>
        <v>69980.114285714269</v>
      </c>
      <c r="G95" s="6">
        <f t="shared" si="55"/>
        <v>72749.485714285693</v>
      </c>
      <c r="H95" s="6">
        <f t="shared" si="55"/>
        <v>75518.85714285713</v>
      </c>
      <c r="I95" s="6">
        <f t="shared" si="55"/>
        <v>78288.228571428554</v>
      </c>
      <c r="J95" s="6">
        <f t="shared" si="55"/>
        <v>81057.599999999962</v>
      </c>
      <c r="K95" s="6">
        <f t="shared" si="55"/>
        <v>83826.9714285714</v>
      </c>
      <c r="L95" s="6">
        <f t="shared" si="55"/>
        <v>86596.342857142838</v>
      </c>
      <c r="M95" s="6">
        <f t="shared" si="55"/>
        <v>89365.714285714261</v>
      </c>
      <c r="N95" s="6">
        <f t="shared" si="55"/>
        <v>92135.085714285684</v>
      </c>
      <c r="O95" s="6">
        <f t="shared" si="55"/>
        <v>94904.457142857107</v>
      </c>
      <c r="P95" s="6">
        <f t="shared" si="55"/>
        <v>97673.82857142853</v>
      </c>
      <c r="Q95" s="6">
        <f t="shared" si="55"/>
        <v>100443.19999999995</v>
      </c>
    </row>
    <row r="96" spans="1:17" ht="15" x14ac:dyDescent="0.25">
      <c r="A96" s="8" t="s">
        <v>12</v>
      </c>
      <c r="B96" s="11" t="s">
        <v>4</v>
      </c>
      <c r="C96" s="6">
        <v>29.65</v>
      </c>
      <c r="D96" s="6">
        <v>30.98142857142857</v>
      </c>
      <c r="E96" s="6">
        <v>32.312857142857141</v>
      </c>
      <c r="F96" s="6">
        <v>33.644285714285708</v>
      </c>
      <c r="G96" s="6">
        <v>34.975714285714275</v>
      </c>
      <c r="H96" s="6">
        <v>36.30714285714285</v>
      </c>
      <c r="I96" s="6">
        <v>37.638571428571417</v>
      </c>
      <c r="J96" s="6">
        <v>38.969999999999985</v>
      </c>
      <c r="K96" s="6">
        <v>40.301428571428559</v>
      </c>
      <c r="L96" s="6">
        <v>41.632857142857134</v>
      </c>
      <c r="M96" s="6">
        <v>42.964285714285701</v>
      </c>
      <c r="N96" s="6">
        <v>44.295714285714268</v>
      </c>
      <c r="O96" s="6">
        <v>45.627142857142843</v>
      </c>
      <c r="P96" s="6">
        <v>46.95857142857141</v>
      </c>
      <c r="Q96" s="6">
        <v>48.289999999999978</v>
      </c>
    </row>
    <row r="97" spans="1:17" ht="15" x14ac:dyDescent="0.25">
      <c r="A97" s="12"/>
      <c r="B97" s="11" t="s">
        <v>5</v>
      </c>
      <c r="C97" s="6">
        <f>C95/12</f>
        <v>5139.333333333333</v>
      </c>
      <c r="D97" s="6">
        <f t="shared" ref="D97:Q97" si="56">D95/12</f>
        <v>5370.114285714285</v>
      </c>
      <c r="E97" s="6">
        <f t="shared" si="56"/>
        <v>5600.8952380952369</v>
      </c>
      <c r="F97" s="6">
        <f t="shared" si="56"/>
        <v>5831.6761904761888</v>
      </c>
      <c r="G97" s="6">
        <f t="shared" si="56"/>
        <v>6062.4571428571408</v>
      </c>
      <c r="H97" s="6">
        <f t="shared" si="56"/>
        <v>6293.2380952380945</v>
      </c>
      <c r="I97" s="6">
        <f t="shared" si="56"/>
        <v>6524.0190476190464</v>
      </c>
      <c r="J97" s="6">
        <f t="shared" si="56"/>
        <v>6754.7999999999965</v>
      </c>
      <c r="K97" s="6">
        <f t="shared" si="56"/>
        <v>6985.5809523809503</v>
      </c>
      <c r="L97" s="6">
        <f t="shared" si="56"/>
        <v>7216.3619047619031</v>
      </c>
      <c r="M97" s="6">
        <f t="shared" si="56"/>
        <v>7447.1428571428551</v>
      </c>
      <c r="N97" s="6">
        <f t="shared" si="56"/>
        <v>7677.923809523807</v>
      </c>
      <c r="O97" s="6">
        <f t="shared" si="56"/>
        <v>7908.7047619047589</v>
      </c>
      <c r="P97" s="6">
        <f t="shared" si="56"/>
        <v>8139.4857142857109</v>
      </c>
      <c r="Q97" s="6">
        <f t="shared" si="56"/>
        <v>8370.2666666666628</v>
      </c>
    </row>
    <row r="98" spans="1:17" ht="15.75" thickBot="1" x14ac:dyDescent="0.3">
      <c r="A98" s="18"/>
      <c r="B98" s="2" t="s">
        <v>6</v>
      </c>
      <c r="C98" s="7">
        <f>C96*80</f>
        <v>2372</v>
      </c>
      <c r="D98" s="7">
        <f t="shared" ref="D98:Q98" si="57">D96*80</f>
        <v>2478.5142857142855</v>
      </c>
      <c r="E98" s="7">
        <f t="shared" si="57"/>
        <v>2585.028571428571</v>
      </c>
      <c r="F98" s="7">
        <f t="shared" si="57"/>
        <v>2691.5428571428565</v>
      </c>
      <c r="G98" s="7">
        <f t="shared" si="57"/>
        <v>2798.057142857142</v>
      </c>
      <c r="H98" s="7">
        <f t="shared" si="57"/>
        <v>2904.571428571428</v>
      </c>
      <c r="I98" s="7">
        <f t="shared" si="57"/>
        <v>3011.0857142857135</v>
      </c>
      <c r="J98" s="7">
        <f t="shared" si="57"/>
        <v>3117.5999999999985</v>
      </c>
      <c r="K98" s="7">
        <f t="shared" si="57"/>
        <v>3224.114285714285</v>
      </c>
      <c r="L98" s="7">
        <f t="shared" si="57"/>
        <v>3330.6285714285705</v>
      </c>
      <c r="M98" s="7">
        <f t="shared" si="57"/>
        <v>3437.142857142856</v>
      </c>
      <c r="N98" s="7">
        <f t="shared" si="57"/>
        <v>3543.6571428571415</v>
      </c>
      <c r="O98" s="7">
        <f t="shared" si="57"/>
        <v>3650.1714285714274</v>
      </c>
      <c r="P98" s="7">
        <f t="shared" si="57"/>
        <v>3756.6857142857129</v>
      </c>
      <c r="Q98" s="7">
        <f t="shared" si="57"/>
        <v>3863.199999999998</v>
      </c>
    </row>
    <row r="99" spans="1:17" ht="13.5" thickTop="1" x14ac:dyDescent="0.2"/>
    <row r="101" spans="1:17" ht="14.25" x14ac:dyDescent="0.2">
      <c r="A101" s="21" t="s">
        <v>35</v>
      </c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</row>
    <row r="102" spans="1:17" ht="15" x14ac:dyDescent="0.25">
      <c r="A102" s="16"/>
      <c r="B102" s="11"/>
      <c r="C102" s="11" t="s">
        <v>19</v>
      </c>
      <c r="D102" s="11" t="s">
        <v>20</v>
      </c>
      <c r="E102" s="11" t="s">
        <v>21</v>
      </c>
      <c r="F102" s="11" t="s">
        <v>22</v>
      </c>
      <c r="G102" s="11" t="s">
        <v>23</v>
      </c>
      <c r="H102" s="11" t="s">
        <v>24</v>
      </c>
      <c r="I102" s="11" t="s">
        <v>25</v>
      </c>
      <c r="J102" s="11" t="s">
        <v>26</v>
      </c>
      <c r="K102" s="11" t="s">
        <v>27</v>
      </c>
      <c r="L102" s="11" t="s">
        <v>28</v>
      </c>
      <c r="M102" s="11" t="s">
        <v>29</v>
      </c>
      <c r="N102" s="11" t="s">
        <v>30</v>
      </c>
      <c r="O102" s="11" t="s">
        <v>31</v>
      </c>
      <c r="P102" s="11" t="s">
        <v>32</v>
      </c>
      <c r="Q102" s="11" t="s">
        <v>33</v>
      </c>
    </row>
    <row r="103" spans="1:17" ht="15" x14ac:dyDescent="0.25">
      <c r="A103" s="14" t="s">
        <v>7</v>
      </c>
      <c r="B103" s="11" t="s">
        <v>3</v>
      </c>
      <c r="C103" s="6">
        <f>C104*2080</f>
        <v>58947.199999999997</v>
      </c>
      <c r="D103" s="6">
        <f t="shared" ref="D103:Q103" si="58">D104*2080</f>
        <v>61595.574857142848</v>
      </c>
      <c r="E103" s="6">
        <f t="shared" si="58"/>
        <v>64243.9497142857</v>
      </c>
      <c r="F103" s="6">
        <f t="shared" si="58"/>
        <v>66892.324571428544</v>
      </c>
      <c r="G103" s="6">
        <f t="shared" si="58"/>
        <v>69540.699428571388</v>
      </c>
      <c r="H103" s="6">
        <f t="shared" si="58"/>
        <v>72189.074285714247</v>
      </c>
      <c r="I103" s="6">
        <f t="shared" si="58"/>
        <v>74837.449142857091</v>
      </c>
      <c r="J103" s="6">
        <f t="shared" si="58"/>
        <v>77485.823999999935</v>
      </c>
      <c r="K103" s="6">
        <f t="shared" si="58"/>
        <v>80134.198857142779</v>
      </c>
      <c r="L103" s="6">
        <f t="shared" si="58"/>
        <v>82782.573714285638</v>
      </c>
      <c r="M103" s="6">
        <f t="shared" si="58"/>
        <v>85430.948571428482</v>
      </c>
      <c r="N103" s="6">
        <f t="shared" si="58"/>
        <v>88079.323428571341</v>
      </c>
      <c r="O103" s="6">
        <f t="shared" si="58"/>
        <v>90727.69828571417</v>
      </c>
      <c r="P103" s="6">
        <f t="shared" si="58"/>
        <v>93376.073142857029</v>
      </c>
      <c r="Q103" s="6">
        <f t="shared" si="58"/>
        <v>96024.447999999873</v>
      </c>
    </row>
    <row r="104" spans="1:17" ht="15" x14ac:dyDescent="0.25">
      <c r="A104" s="14" t="s">
        <v>8</v>
      </c>
      <c r="B104" s="11" t="s">
        <v>4</v>
      </c>
      <c r="C104" s="6">
        <f>C87*1.04</f>
        <v>28.34</v>
      </c>
      <c r="D104" s="6">
        <f t="shared" ref="D104:Q104" si="59">D87*1.04</f>
        <v>29.61325714285714</v>
      </c>
      <c r="E104" s="6">
        <f t="shared" si="59"/>
        <v>30.886514285714277</v>
      </c>
      <c r="F104" s="6">
        <f t="shared" si="59"/>
        <v>32.159771428571418</v>
      </c>
      <c r="G104" s="6">
        <f t="shared" si="59"/>
        <v>33.433028571428551</v>
      </c>
      <c r="H104" s="6">
        <f t="shared" si="59"/>
        <v>34.706285714285698</v>
      </c>
      <c r="I104" s="6">
        <f t="shared" si="59"/>
        <v>35.979542857142832</v>
      </c>
      <c r="J104" s="6">
        <f t="shared" si="59"/>
        <v>37.252799999999972</v>
      </c>
      <c r="K104" s="6">
        <f t="shared" si="59"/>
        <v>38.526057142857105</v>
      </c>
      <c r="L104" s="6">
        <f t="shared" si="59"/>
        <v>39.799314285714246</v>
      </c>
      <c r="M104" s="6">
        <f t="shared" si="59"/>
        <v>41.072571428571386</v>
      </c>
      <c r="N104" s="6">
        <f t="shared" si="59"/>
        <v>42.345828571428527</v>
      </c>
      <c r="O104" s="6">
        <f t="shared" si="59"/>
        <v>43.61908571428566</v>
      </c>
      <c r="P104" s="6">
        <f t="shared" si="59"/>
        <v>44.8923428571428</v>
      </c>
      <c r="Q104" s="6">
        <f t="shared" si="59"/>
        <v>46.165599999999941</v>
      </c>
    </row>
    <row r="105" spans="1:17" ht="15" x14ac:dyDescent="0.25">
      <c r="A105" s="12"/>
      <c r="B105" s="11" t="s">
        <v>5</v>
      </c>
      <c r="C105" s="6">
        <f>C103/12</f>
        <v>4912.2666666666664</v>
      </c>
      <c r="D105" s="6">
        <f t="shared" ref="D105:Q105" si="60">D103/12</f>
        <v>5132.9645714285707</v>
      </c>
      <c r="E105" s="6">
        <f t="shared" si="60"/>
        <v>5353.662476190475</v>
      </c>
      <c r="F105" s="6">
        <f t="shared" si="60"/>
        <v>5574.3603809523784</v>
      </c>
      <c r="G105" s="6">
        <f t="shared" si="60"/>
        <v>5795.0582857142826</v>
      </c>
      <c r="H105" s="6">
        <f t="shared" si="60"/>
        <v>6015.7561904761869</v>
      </c>
      <c r="I105" s="6">
        <f t="shared" si="60"/>
        <v>6236.4540952380912</v>
      </c>
      <c r="J105" s="6">
        <f t="shared" si="60"/>
        <v>6457.1519999999946</v>
      </c>
      <c r="K105" s="6">
        <f t="shared" si="60"/>
        <v>6677.849904761898</v>
      </c>
      <c r="L105" s="6">
        <f t="shared" si="60"/>
        <v>6898.5478095238032</v>
      </c>
      <c r="M105" s="6">
        <f t="shared" si="60"/>
        <v>7119.2457142857065</v>
      </c>
      <c r="N105" s="6">
        <f t="shared" si="60"/>
        <v>7339.9436190476117</v>
      </c>
      <c r="O105" s="6">
        <f t="shared" si="60"/>
        <v>7560.6415238095142</v>
      </c>
      <c r="P105" s="6">
        <f t="shared" si="60"/>
        <v>7781.3394285714194</v>
      </c>
      <c r="Q105" s="6">
        <f t="shared" si="60"/>
        <v>8002.0373333333227</v>
      </c>
    </row>
    <row r="106" spans="1:17" ht="15.75" thickBot="1" x14ac:dyDescent="0.3">
      <c r="A106" s="13"/>
      <c r="B106" s="2" t="s">
        <v>6</v>
      </c>
      <c r="C106" s="7">
        <f>C104*80</f>
        <v>2267.1999999999998</v>
      </c>
      <c r="D106" s="7">
        <f t="shared" ref="D106:Q106" si="61">D104*80</f>
        <v>2369.0605714285712</v>
      </c>
      <c r="E106" s="7">
        <f t="shared" si="61"/>
        <v>2470.9211428571421</v>
      </c>
      <c r="F106" s="7">
        <f t="shared" si="61"/>
        <v>2572.7817142857134</v>
      </c>
      <c r="G106" s="7">
        <f t="shared" si="61"/>
        <v>2674.6422857142843</v>
      </c>
      <c r="H106" s="7">
        <f t="shared" si="61"/>
        <v>2776.5028571428556</v>
      </c>
      <c r="I106" s="7">
        <f t="shared" si="61"/>
        <v>2878.3634285714265</v>
      </c>
      <c r="J106" s="7">
        <f t="shared" si="61"/>
        <v>2980.2239999999979</v>
      </c>
      <c r="K106" s="7">
        <f t="shared" si="61"/>
        <v>3082.0845714285683</v>
      </c>
      <c r="L106" s="7">
        <f t="shared" si="61"/>
        <v>3183.9451428571397</v>
      </c>
      <c r="M106" s="7">
        <f t="shared" si="61"/>
        <v>3285.805714285711</v>
      </c>
      <c r="N106" s="7">
        <f t="shared" si="61"/>
        <v>3387.6662857142819</v>
      </c>
      <c r="O106" s="7">
        <f t="shared" si="61"/>
        <v>3489.5268571428528</v>
      </c>
      <c r="P106" s="7">
        <f t="shared" si="61"/>
        <v>3591.3874285714242</v>
      </c>
      <c r="Q106" s="7">
        <f t="shared" si="61"/>
        <v>3693.247999999995</v>
      </c>
    </row>
    <row r="107" spans="1:17" ht="15.75" thickTop="1" x14ac:dyDescent="0.25">
      <c r="A107" s="14" t="s">
        <v>16</v>
      </c>
      <c r="B107" s="11" t="s">
        <v>3</v>
      </c>
      <c r="C107" s="6">
        <f>C108*2080</f>
        <v>72337.407999999996</v>
      </c>
      <c r="D107" s="6">
        <f t="shared" ref="D107:Q107" si="62">D108*2080</f>
        <v>75585.298285714278</v>
      </c>
      <c r="E107" s="6">
        <f t="shared" si="62"/>
        <v>78833.18857142856</v>
      </c>
      <c r="F107" s="6">
        <f t="shared" si="62"/>
        <v>82081.078857142842</v>
      </c>
      <c r="G107" s="6">
        <f t="shared" si="62"/>
        <v>85328.969142857124</v>
      </c>
      <c r="H107" s="6">
        <f t="shared" si="62"/>
        <v>88576.859428571421</v>
      </c>
      <c r="I107" s="6">
        <f t="shared" si="62"/>
        <v>91824.749714285688</v>
      </c>
      <c r="J107" s="6">
        <f t="shared" si="62"/>
        <v>95072.639999999985</v>
      </c>
      <c r="K107" s="6">
        <f t="shared" si="62"/>
        <v>98320.530285714252</v>
      </c>
      <c r="L107" s="6">
        <f t="shared" si="62"/>
        <v>101568.42057142855</v>
      </c>
      <c r="M107" s="6">
        <f t="shared" si="62"/>
        <v>104816.31085714282</v>
      </c>
      <c r="N107" s="6">
        <f t="shared" si="62"/>
        <v>108064.2011428571</v>
      </c>
      <c r="O107" s="6">
        <f t="shared" si="62"/>
        <v>111312.0914285714</v>
      </c>
      <c r="P107" s="6">
        <f t="shared" si="62"/>
        <v>114559.98171428566</v>
      </c>
      <c r="Q107" s="6">
        <f t="shared" si="62"/>
        <v>117807.87199999996</v>
      </c>
    </row>
    <row r="108" spans="1:17" ht="15" x14ac:dyDescent="0.25">
      <c r="A108" s="8" t="s">
        <v>17</v>
      </c>
      <c r="B108" s="11" t="s">
        <v>4</v>
      </c>
      <c r="C108" s="6">
        <f>C91*1.04</f>
        <v>34.7776</v>
      </c>
      <c r="D108" s="6">
        <f t="shared" ref="D108:Q108" si="63">D91*1.04</f>
        <v>36.339085714285709</v>
      </c>
      <c r="E108" s="6">
        <f t="shared" si="63"/>
        <v>37.900571428571425</v>
      </c>
      <c r="F108" s="6">
        <f t="shared" si="63"/>
        <v>39.462057142857134</v>
      </c>
      <c r="G108" s="6">
        <f t="shared" si="63"/>
        <v>41.02354285714285</v>
      </c>
      <c r="H108" s="6">
        <f t="shared" si="63"/>
        <v>42.585028571428566</v>
      </c>
      <c r="I108" s="6">
        <f t="shared" si="63"/>
        <v>44.146514285714275</v>
      </c>
      <c r="J108" s="6">
        <f t="shared" si="63"/>
        <v>45.707999999999991</v>
      </c>
      <c r="K108" s="6">
        <f t="shared" si="63"/>
        <v>47.2694857142857</v>
      </c>
      <c r="L108" s="6">
        <f t="shared" si="63"/>
        <v>48.830971428571416</v>
      </c>
      <c r="M108" s="6">
        <f t="shared" si="63"/>
        <v>50.392457142857126</v>
      </c>
      <c r="N108" s="6">
        <f t="shared" si="63"/>
        <v>51.953942857142835</v>
      </c>
      <c r="O108" s="6">
        <f t="shared" si="63"/>
        <v>53.515428571428558</v>
      </c>
      <c r="P108" s="6">
        <f t="shared" si="63"/>
        <v>55.07691428571426</v>
      </c>
      <c r="Q108" s="6">
        <f t="shared" si="63"/>
        <v>56.638399999999983</v>
      </c>
    </row>
    <row r="109" spans="1:17" ht="15" x14ac:dyDescent="0.25">
      <c r="A109" s="14"/>
      <c r="B109" s="11" t="s">
        <v>5</v>
      </c>
      <c r="C109" s="6">
        <f>C107/12</f>
        <v>6028.1173333333327</v>
      </c>
      <c r="D109" s="6">
        <f>D107/12</f>
        <v>6298.7748571428565</v>
      </c>
      <c r="E109" s="6">
        <f t="shared" ref="E109:Q109" si="64">E107/12</f>
        <v>6569.4323809523803</v>
      </c>
      <c r="F109" s="6">
        <f t="shared" si="64"/>
        <v>6840.0899047619032</v>
      </c>
      <c r="G109" s="6">
        <f t="shared" si="64"/>
        <v>7110.747428571427</v>
      </c>
      <c r="H109" s="6">
        <f t="shared" si="64"/>
        <v>7381.4049523809517</v>
      </c>
      <c r="I109" s="6">
        <f t="shared" si="64"/>
        <v>7652.0624761904737</v>
      </c>
      <c r="J109" s="6">
        <f t="shared" si="64"/>
        <v>7922.7199999999984</v>
      </c>
      <c r="K109" s="6">
        <f t="shared" si="64"/>
        <v>8193.3775238095204</v>
      </c>
      <c r="L109" s="6">
        <f t="shared" si="64"/>
        <v>8464.0350476190451</v>
      </c>
      <c r="M109" s="6">
        <f t="shared" si="64"/>
        <v>8734.692571428568</v>
      </c>
      <c r="N109" s="6">
        <f t="shared" si="64"/>
        <v>9005.3500952380909</v>
      </c>
      <c r="O109" s="6">
        <f t="shared" si="64"/>
        <v>9276.0076190476157</v>
      </c>
      <c r="P109" s="6">
        <f t="shared" si="64"/>
        <v>9546.6651428571386</v>
      </c>
      <c r="Q109" s="6">
        <f t="shared" si="64"/>
        <v>9817.3226666666633</v>
      </c>
    </row>
    <row r="110" spans="1:17" ht="15.75" thickBot="1" x14ac:dyDescent="0.3">
      <c r="A110" s="13"/>
      <c r="B110" s="2" t="s">
        <v>6</v>
      </c>
      <c r="C110" s="7">
        <f>C108*80</f>
        <v>2782.2080000000001</v>
      </c>
      <c r="D110" s="7">
        <f>D108*80</f>
        <v>2907.1268571428568</v>
      </c>
      <c r="E110" s="7">
        <f t="shared" ref="E110:Q110" si="65">E108*80</f>
        <v>3032.045714285714</v>
      </c>
      <c r="F110" s="7">
        <f t="shared" si="65"/>
        <v>3156.9645714285707</v>
      </c>
      <c r="G110" s="7">
        <f t="shared" si="65"/>
        <v>3281.8834285714279</v>
      </c>
      <c r="H110" s="7">
        <f t="shared" si="65"/>
        <v>3406.8022857142851</v>
      </c>
      <c r="I110" s="7">
        <f t="shared" si="65"/>
        <v>3531.7211428571418</v>
      </c>
      <c r="J110" s="7">
        <f t="shared" si="65"/>
        <v>3656.6399999999994</v>
      </c>
      <c r="K110" s="7">
        <f t="shared" si="65"/>
        <v>3781.5588571428561</v>
      </c>
      <c r="L110" s="7">
        <f t="shared" si="65"/>
        <v>3906.4777142857133</v>
      </c>
      <c r="M110" s="7">
        <f t="shared" si="65"/>
        <v>4031.39657142857</v>
      </c>
      <c r="N110" s="7">
        <f t="shared" si="65"/>
        <v>4156.3154285714263</v>
      </c>
      <c r="O110" s="7">
        <f t="shared" si="65"/>
        <v>4281.2342857142849</v>
      </c>
      <c r="P110" s="7">
        <f t="shared" si="65"/>
        <v>4406.1531428571407</v>
      </c>
      <c r="Q110" s="7">
        <f t="shared" si="65"/>
        <v>4531.0719999999983</v>
      </c>
    </row>
    <row r="111" spans="1:17" ht="15.75" thickTop="1" x14ac:dyDescent="0.25">
      <c r="A111" s="12"/>
      <c r="B111" s="11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ht="15" x14ac:dyDescent="0.25">
      <c r="A112" s="14" t="s">
        <v>16</v>
      </c>
      <c r="B112" s="11" t="s">
        <v>3</v>
      </c>
      <c r="C112" s="6">
        <f>C113*2080</f>
        <v>64138.879999999997</v>
      </c>
      <c r="D112" s="6">
        <f t="shared" ref="D112:Q112" si="66">D113*2080</f>
        <v>67019.026285714281</v>
      </c>
      <c r="E112" s="6">
        <f t="shared" si="66"/>
        <v>69899.172571428571</v>
      </c>
      <c r="F112" s="6">
        <f t="shared" si="66"/>
        <v>72779.318857142847</v>
      </c>
      <c r="G112" s="6">
        <f t="shared" si="66"/>
        <v>75659.465142857123</v>
      </c>
      <c r="H112" s="6">
        <f t="shared" si="66"/>
        <v>78539.611428571414</v>
      </c>
      <c r="I112" s="6">
        <f t="shared" si="66"/>
        <v>81419.75771428569</v>
      </c>
      <c r="J112" s="6">
        <f t="shared" si="66"/>
        <v>84299.903999999966</v>
      </c>
      <c r="K112" s="6">
        <f t="shared" si="66"/>
        <v>87180.050285714271</v>
      </c>
      <c r="L112" s="6">
        <f t="shared" si="66"/>
        <v>90060.196571428562</v>
      </c>
      <c r="M112" s="6">
        <f t="shared" si="66"/>
        <v>92940.342857142838</v>
      </c>
      <c r="N112" s="6">
        <f t="shared" si="66"/>
        <v>95820.489142857114</v>
      </c>
      <c r="O112" s="6">
        <f t="shared" si="66"/>
        <v>98700.63542857139</v>
      </c>
      <c r="P112" s="6">
        <f t="shared" si="66"/>
        <v>101580.78171428568</v>
      </c>
      <c r="Q112" s="6">
        <f t="shared" si="66"/>
        <v>104460.92799999996</v>
      </c>
    </row>
    <row r="113" spans="1:17" ht="15" x14ac:dyDescent="0.25">
      <c r="A113" s="8" t="s">
        <v>12</v>
      </c>
      <c r="B113" s="11" t="s">
        <v>4</v>
      </c>
      <c r="C113" s="6">
        <f>C96*1.04</f>
        <v>30.835999999999999</v>
      </c>
      <c r="D113" s="6">
        <f t="shared" ref="D113:Q113" si="67">D96*1.04</f>
        <v>32.220685714285715</v>
      </c>
      <c r="E113" s="6">
        <f t="shared" si="67"/>
        <v>33.605371428571431</v>
      </c>
      <c r="F113" s="6">
        <f t="shared" si="67"/>
        <v>34.99005714285714</v>
      </c>
      <c r="G113" s="6">
        <f t="shared" si="67"/>
        <v>36.374742857142849</v>
      </c>
      <c r="H113" s="6">
        <f t="shared" si="67"/>
        <v>37.759428571428565</v>
      </c>
      <c r="I113" s="6">
        <f t="shared" si="67"/>
        <v>39.144114285714274</v>
      </c>
      <c r="J113" s="6">
        <f t="shared" si="67"/>
        <v>40.528799999999983</v>
      </c>
      <c r="K113" s="6">
        <f t="shared" si="67"/>
        <v>41.913485714285706</v>
      </c>
      <c r="L113" s="6">
        <f t="shared" si="67"/>
        <v>43.298171428571422</v>
      </c>
      <c r="M113" s="6">
        <f t="shared" si="67"/>
        <v>44.682857142857131</v>
      </c>
      <c r="N113" s="6">
        <f t="shared" si="67"/>
        <v>46.06754285714284</v>
      </c>
      <c r="O113" s="6">
        <f t="shared" si="67"/>
        <v>47.452228571428556</v>
      </c>
      <c r="P113" s="6">
        <f t="shared" si="67"/>
        <v>48.836914285714272</v>
      </c>
      <c r="Q113" s="6">
        <f t="shared" si="67"/>
        <v>50.221599999999981</v>
      </c>
    </row>
    <row r="114" spans="1:17" ht="15" x14ac:dyDescent="0.25">
      <c r="A114" s="12"/>
      <c r="B114" s="11" t="s">
        <v>5</v>
      </c>
      <c r="C114" s="6">
        <f>C112/12</f>
        <v>5344.9066666666668</v>
      </c>
      <c r="D114" s="6">
        <f t="shared" ref="D114:Q114" si="68">D112/12</f>
        <v>5584.9188571428567</v>
      </c>
      <c r="E114" s="6">
        <f t="shared" si="68"/>
        <v>5824.9310476190476</v>
      </c>
      <c r="F114" s="6">
        <f t="shared" si="68"/>
        <v>6064.9432380952376</v>
      </c>
      <c r="G114" s="6">
        <f t="shared" si="68"/>
        <v>6304.9554285714266</v>
      </c>
      <c r="H114" s="6">
        <f t="shared" si="68"/>
        <v>6544.9676190476175</v>
      </c>
      <c r="I114" s="6">
        <f t="shared" si="68"/>
        <v>6784.9798095238075</v>
      </c>
      <c r="J114" s="6">
        <f t="shared" si="68"/>
        <v>7024.9919999999975</v>
      </c>
      <c r="K114" s="6">
        <f t="shared" si="68"/>
        <v>7265.0041904761893</v>
      </c>
      <c r="L114" s="6">
        <f t="shared" si="68"/>
        <v>7505.0163809523801</v>
      </c>
      <c r="M114" s="6">
        <f t="shared" si="68"/>
        <v>7745.0285714285701</v>
      </c>
      <c r="N114" s="6">
        <f t="shared" si="68"/>
        <v>7985.0407619047592</v>
      </c>
      <c r="O114" s="6">
        <f t="shared" si="68"/>
        <v>8225.0529523809491</v>
      </c>
      <c r="P114" s="6">
        <f t="shared" si="68"/>
        <v>8465.06514285714</v>
      </c>
      <c r="Q114" s="6">
        <f t="shared" si="68"/>
        <v>8705.0773333333291</v>
      </c>
    </row>
    <row r="115" spans="1:17" ht="15.75" thickBot="1" x14ac:dyDescent="0.3">
      <c r="A115" s="18"/>
      <c r="B115" s="2" t="s">
        <v>6</v>
      </c>
      <c r="C115" s="7">
        <f>C113*80</f>
        <v>2466.88</v>
      </c>
      <c r="D115" s="7">
        <f t="shared" ref="D115:Q115" si="69">D113*80</f>
        <v>2577.6548571428571</v>
      </c>
      <c r="E115" s="7">
        <f t="shared" si="69"/>
        <v>2688.4297142857145</v>
      </c>
      <c r="F115" s="7">
        <f t="shared" si="69"/>
        <v>2799.2045714285714</v>
      </c>
      <c r="G115" s="7">
        <f t="shared" si="69"/>
        <v>2909.9794285714279</v>
      </c>
      <c r="H115" s="7">
        <f t="shared" si="69"/>
        <v>3020.7542857142853</v>
      </c>
      <c r="I115" s="7">
        <f t="shared" si="69"/>
        <v>3131.5291428571418</v>
      </c>
      <c r="J115" s="7">
        <f t="shared" si="69"/>
        <v>3242.3039999999987</v>
      </c>
      <c r="K115" s="7">
        <f t="shared" si="69"/>
        <v>3353.0788571428566</v>
      </c>
      <c r="L115" s="7">
        <f t="shared" si="69"/>
        <v>3463.853714285714</v>
      </c>
      <c r="M115" s="7">
        <f t="shared" si="69"/>
        <v>3574.6285714285705</v>
      </c>
      <c r="N115" s="7">
        <f t="shared" si="69"/>
        <v>3685.403428571427</v>
      </c>
      <c r="O115" s="7">
        <f t="shared" si="69"/>
        <v>3796.1782857142844</v>
      </c>
      <c r="P115" s="7">
        <f t="shared" si="69"/>
        <v>3906.9531428571418</v>
      </c>
      <c r="Q115" s="7">
        <f t="shared" si="69"/>
        <v>4017.7279999999982</v>
      </c>
    </row>
  </sheetData>
  <mergeCells count="4">
    <mergeCell ref="A1:O1"/>
    <mergeCell ref="A41:O41"/>
    <mergeCell ref="A82:P82"/>
    <mergeCell ref="A101:P10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 Lines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Workday</dc:creator>
  <cp:lastModifiedBy>Birdsall, Dan</cp:lastModifiedBy>
  <dcterms:created xsi:type="dcterms:W3CDTF">2024-10-15T16:34:25Z</dcterms:created>
  <dcterms:modified xsi:type="dcterms:W3CDTF">2024-11-13T20:14:56Z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 Request ID">
    <vt:lpwstr>F5S|A96DB300|670E9991</vt:lpwstr>
  </property>
</Properties>
</file>